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D70CABF1-A846-DD44-B77F-3772E5651956}" xr6:coauthVersionLast="45" xr6:coauthVersionMax="45" xr10:uidLastSave="{00000000-0000-0000-0000-000000000000}"/>
  <bookViews>
    <workbookView xWindow="0" yWindow="460" windowWidth="27500" windowHeight="156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4" hidden="1">'10 класс'!$A$8:$O$8</definedName>
    <definedName name="_xlnm._FilterDatabase" localSheetId="9" hidden="1">'5 класс'!$A$8:$O$8</definedName>
    <definedName name="_xlnm._FilterDatabase" localSheetId="10" hidden="1">'6 класс'!$A$8:$O$8</definedName>
    <definedName name="_xlnm._FilterDatabase" localSheetId="11" hidden="1">'7 класс'!$A$8:$O$8</definedName>
    <definedName name="_xlnm._FilterDatabase" localSheetId="12" hidden="1">'8 класс'!$A$8:$O$8</definedName>
    <definedName name="_xlnm._FilterDatabase" localSheetId="13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7" l="1"/>
  <c r="I10" i="17"/>
  <c r="I17" i="23" l="1"/>
  <c r="I13" i="24"/>
  <c r="I16" i="24"/>
  <c r="I31" i="24"/>
  <c r="I14" i="24"/>
  <c r="I15" i="25"/>
  <c r="I18" i="25"/>
  <c r="I16" i="26"/>
  <c r="I17" i="26"/>
  <c r="I12" i="26"/>
  <c r="I9" i="22"/>
  <c r="I23" i="25" l="1"/>
  <c r="I11" i="25"/>
  <c r="I9" i="25"/>
  <c r="I10" i="25"/>
  <c r="I20" i="24" l="1"/>
  <c r="I21" i="24"/>
  <c r="I11" i="24"/>
  <c r="I18" i="24"/>
  <c r="I22" i="25"/>
  <c r="I16" i="25"/>
  <c r="I17" i="25"/>
  <c r="I29" i="24" l="1"/>
  <c r="I20" i="25"/>
  <c r="I19" i="25"/>
  <c r="I14" i="25"/>
  <c r="I13" i="25"/>
  <c r="I28" i="26"/>
  <c r="I27" i="26"/>
  <c r="I19" i="26"/>
  <c r="I11" i="26"/>
  <c r="I18" i="26"/>
  <c r="I26" i="26"/>
  <c r="I25" i="26"/>
  <c r="I24" i="26"/>
  <c r="I9" i="26"/>
  <c r="I14" i="26"/>
  <c r="I23" i="26"/>
  <c r="I22" i="26"/>
  <c r="I21" i="26"/>
  <c r="I13" i="26"/>
  <c r="I15" i="26"/>
  <c r="I20" i="26" l="1"/>
  <c r="I151" i="17" l="1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25" i="25"/>
  <c r="I144" i="22" l="1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32" i="24" l="1"/>
  <c r="I33" i="24"/>
  <c r="I34" i="24"/>
  <c r="I35" i="24"/>
  <c r="I36" i="24"/>
  <c r="I37" i="24"/>
  <c r="I38" i="24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</calcChain>
</file>

<file path=xl/sharedStrings.xml><?xml version="1.0" encoding="utf-8"?>
<sst xmlns="http://schemas.openxmlformats.org/spreadsheetml/2006/main" count="1818" uniqueCount="624">
  <si>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</si>
  <si>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</si>
  <si>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</si>
  <si>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</si>
  <si>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</si>
  <si>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</si>
  <si>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</si>
  <si>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</si>
  <si>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</si>
  <si>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</si>
  <si>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</si>
  <si>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</si>
  <si>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</si>
  <si>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</si>
  <si>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</si>
  <si>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</si>
  <si>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</si>
  <si>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</si>
  <si>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</si>
  <si>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</si>
  <si>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</si>
  <si>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</si>
  <si>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</si>
  <si>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</si>
  <si>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</si>
  <si>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</si>
  <si>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</si>
  <si>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</si>
  <si>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</si>
  <si>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</si>
  <si>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</si>
  <si>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</si>
  <si>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</si>
  <si>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</si>
  <si>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</si>
  <si>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</si>
  <si>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</si>
  <si>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</si>
  <si>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</si>
  <si>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</si>
  <si>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</si>
  <si>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</si>
  <si>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</si>
  <si>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</si>
  <si>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</si>
  <si>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</si>
  <si>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</si>
  <si>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</si>
  <si>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</si>
  <si>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</si>
  <si>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</si>
  <si>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</si>
  <si>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</si>
  <si>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</si>
  <si>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</si>
  <si>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</si>
  <si>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</si>
  <si>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</si>
  <si>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</si>
  <si>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</si>
  <si>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</si>
  <si>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</si>
  <si>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</si>
  <si>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</si>
  <si>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</si>
  <si>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</si>
  <si>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</si>
  <si>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</si>
  <si>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</si>
  <si>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</si>
  <si>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</si>
  <si>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</si>
  <si>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</si>
  <si>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</si>
  <si>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</si>
  <si>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</si>
  <si>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</si>
  <si>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</si>
  <si>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</si>
  <si>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</si>
  <si>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</si>
  <si>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</si>
  <si>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</si>
  <si>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</si>
  <si>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</si>
  <si>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</si>
  <si>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</si>
  <si>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</si>
  <si>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</si>
  <si>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</si>
  <si>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</si>
  <si>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</si>
  <si>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</si>
  <si>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</si>
  <si>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</si>
  <si>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</si>
  <si>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</si>
  <si>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</si>
  <si>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</si>
  <si>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</si>
  <si>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</si>
  <si>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</si>
  <si>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</si>
  <si>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</si>
  <si>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</si>
  <si>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</si>
  <si>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</si>
  <si>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</si>
  <si>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</si>
  <si>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</si>
  <si>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</si>
  <si>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</si>
  <si>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</si>
  <si>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</si>
  <si>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</si>
  <si>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</si>
  <si>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</si>
  <si>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</si>
  <si>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</si>
  <si>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</si>
  <si>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</si>
  <si>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</si>
  <si>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</si>
  <si>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</si>
  <si>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</si>
  <si>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</si>
  <si>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</si>
  <si>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</si>
  <si>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</si>
  <si>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</si>
  <si>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</si>
  <si>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</si>
  <si>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</si>
  <si>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</si>
  <si>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</si>
  <si>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</si>
  <si>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</si>
  <si>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</si>
  <si>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</si>
  <si>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</si>
  <si>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</si>
  <si>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</si>
  <si>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</si>
  <si>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</si>
  <si>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</si>
  <si>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</si>
  <si>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</si>
  <si>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</si>
  <si>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</si>
  <si>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</si>
  <si>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</si>
  <si>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</si>
  <si>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</si>
  <si>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</si>
  <si>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</si>
  <si>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</si>
  <si>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</si>
  <si>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</si>
  <si>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</si>
  <si>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</si>
  <si>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</si>
  <si>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</si>
  <si>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</si>
  <si>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</si>
  <si>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</si>
  <si>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</si>
  <si>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</si>
  <si>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</si>
  <si>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</si>
  <si>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</si>
  <si>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</si>
  <si>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</si>
  <si>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</si>
  <si>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</si>
  <si>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</si>
  <si>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</si>
  <si>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</si>
  <si>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</si>
  <si>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</si>
  <si>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</si>
  <si>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</si>
  <si>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</si>
  <si>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</si>
  <si>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</si>
  <si>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</si>
  <si>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</si>
  <si>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</si>
  <si>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</si>
  <si>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</si>
  <si>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</si>
  <si>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</si>
  <si>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</si>
  <si>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</si>
  <si>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</si>
  <si>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</si>
  <si>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</si>
  <si>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</si>
  <si>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</si>
  <si>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</si>
  <si>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</si>
  <si>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</si>
  <si>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</si>
  <si>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</si>
  <si>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</si>
  <si>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</si>
  <si>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</si>
  <si>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</si>
  <si>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</si>
  <si>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</si>
  <si>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</si>
  <si>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</si>
  <si>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</si>
  <si>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</si>
  <si>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</si>
  <si>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</si>
  <si>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</si>
  <si>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</si>
  <si>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</si>
  <si>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</si>
  <si>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</si>
  <si>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</si>
  <si>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</si>
  <si>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</si>
  <si>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</si>
  <si>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</si>
  <si>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</si>
  <si>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</si>
  <si>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</si>
  <si>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</si>
  <si>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</si>
  <si>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</si>
  <si>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</si>
  <si>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</si>
  <si>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</si>
  <si>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</si>
  <si>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</si>
  <si>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</si>
  <si>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</si>
  <si>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</si>
  <si>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</si>
  <si>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</si>
  <si>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</si>
  <si>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</si>
  <si>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</si>
  <si>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</si>
  <si>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</si>
  <si>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</si>
  <si>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</si>
  <si>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</si>
  <si>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</si>
  <si>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</si>
  <si>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</si>
  <si>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</si>
  <si>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</si>
  <si>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</si>
  <si>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</si>
  <si>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</si>
  <si>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</si>
  <si>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</si>
  <si>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</si>
  <si>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</si>
  <si>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</si>
  <si>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</si>
  <si>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</si>
  <si>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</si>
  <si>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</si>
  <si>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</si>
  <si>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</si>
  <si>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</si>
  <si>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</si>
  <si>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</si>
  <si>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</si>
  <si>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</si>
  <si>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</si>
  <si>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</si>
  <si>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</si>
  <si>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</si>
  <si>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</si>
  <si>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</si>
  <si>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</si>
  <si>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</si>
  <si>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</si>
  <si>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</si>
  <si>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</si>
  <si>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</si>
  <si>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</si>
  <si>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</si>
  <si>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</si>
  <si>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</si>
  <si>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</si>
  <si>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</si>
  <si>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</si>
  <si>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</si>
  <si>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</si>
  <si>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</si>
  <si>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</si>
  <si>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</si>
  <si>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</si>
  <si>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</si>
  <si>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</si>
  <si>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</si>
  <si>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</si>
  <si>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</si>
  <si>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</si>
  <si>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</si>
  <si>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</si>
  <si>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</si>
  <si>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</si>
  <si>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</si>
  <si>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</si>
  <si>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</si>
  <si>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</si>
  <si>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</si>
  <si>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</si>
  <si>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</si>
  <si>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</si>
  <si>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</si>
  <si>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</si>
  <si>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</si>
  <si>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</si>
  <si>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</si>
  <si>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</si>
  <si>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</si>
  <si>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</si>
  <si>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</si>
  <si>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</si>
  <si>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</si>
  <si>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</si>
  <si>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</si>
  <si>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</si>
  <si>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</si>
  <si>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</si>
  <si>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</si>
  <si>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</si>
  <si>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</si>
  <si>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</si>
  <si>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</si>
  <si>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</si>
  <si>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</si>
  <si>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</si>
  <si>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</si>
  <si>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</si>
  <si>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</si>
  <si>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</si>
  <si>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</si>
  <si>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</si>
  <si>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</si>
  <si>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</si>
  <si>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</si>
  <si>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</si>
  <si>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</si>
  <si>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</si>
  <si>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</si>
  <si>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</si>
  <si>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</si>
  <si>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</si>
  <si>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</si>
  <si>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</si>
  <si>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</si>
  <si>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</si>
  <si>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</si>
  <si>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</si>
  <si>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</si>
  <si>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</si>
  <si>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</si>
  <si>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</si>
  <si>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</si>
  <si>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</si>
  <si>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</si>
  <si>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</si>
  <si>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</si>
  <si>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</si>
  <si>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</si>
  <si>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</si>
  <si>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</si>
  <si>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</si>
  <si>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</si>
  <si>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</si>
  <si>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</si>
  <si>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</si>
  <si>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</si>
  <si>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</si>
  <si>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</si>
  <si>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</si>
  <si>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</si>
  <si>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</si>
  <si>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</si>
  <si>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</si>
  <si>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</si>
  <si>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</si>
  <si>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</si>
  <si>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</si>
  <si>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</si>
  <si>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</si>
  <si>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</si>
  <si>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</si>
  <si>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</si>
  <si>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</si>
  <si>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</si>
  <si>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</si>
  <si>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</si>
  <si>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</si>
  <si>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</si>
  <si>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</si>
  <si>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</si>
  <si>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</si>
  <si>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</si>
  <si>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</si>
  <si>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</si>
  <si>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</si>
  <si>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</si>
  <si>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</si>
  <si>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</si>
  <si>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</si>
  <si>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</si>
  <si>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</si>
  <si>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</si>
  <si>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</si>
  <si>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</si>
  <si>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</si>
  <si>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</si>
  <si>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</si>
  <si>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</si>
  <si>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</si>
  <si>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</si>
  <si>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</si>
  <si>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</si>
  <si>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</si>
  <si>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</si>
  <si>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</si>
  <si>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</si>
  <si>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</si>
  <si>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</si>
  <si>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</si>
  <si>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</si>
  <si>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</si>
  <si>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</si>
  <si>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</si>
  <si>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</si>
  <si>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</si>
  <si>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</si>
  <si>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</si>
  <si>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</si>
  <si>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</si>
  <si>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</si>
  <si>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</si>
  <si>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</si>
  <si>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</si>
  <si>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09,10,2020</t>
  </si>
  <si>
    <t>Светлана</t>
  </si>
  <si>
    <t>Владимировна</t>
  </si>
  <si>
    <t>Серафима</t>
  </si>
  <si>
    <t>Алексеевна</t>
  </si>
  <si>
    <t>Романовна</t>
  </si>
  <si>
    <t>Алина</t>
  </si>
  <si>
    <t>Александровна</t>
  </si>
  <si>
    <t>Станиславовна</t>
  </si>
  <si>
    <t>Анна</t>
  </si>
  <si>
    <t>Петровна</t>
  </si>
  <si>
    <t>Руслановна</t>
  </si>
  <si>
    <t>Елизавета</t>
  </si>
  <si>
    <t>Сергеевна</t>
  </si>
  <si>
    <t>Дмитриевна</t>
  </si>
  <si>
    <t>Маргарита</t>
  </si>
  <si>
    <t>Олеся</t>
  </si>
  <si>
    <t>Евгеньевна</t>
  </si>
  <si>
    <t>Екатерина</t>
  </si>
  <si>
    <t>Арина</t>
  </si>
  <si>
    <t>Максимовна</t>
  </si>
  <si>
    <t>Владиславовна</t>
  </si>
  <si>
    <t>Чапуркина</t>
  </si>
  <si>
    <t>Семеновна</t>
  </si>
  <si>
    <t>Варвара</t>
  </si>
  <si>
    <t>Медведева</t>
  </si>
  <si>
    <t>Денисовна</t>
  </si>
  <si>
    <t xml:space="preserve">Матвеева </t>
  </si>
  <si>
    <t>Севиля</t>
  </si>
  <si>
    <t>Мубаризовна</t>
  </si>
  <si>
    <t xml:space="preserve">Надточий </t>
  </si>
  <si>
    <t>Вера</t>
  </si>
  <si>
    <t>Моханькова</t>
  </si>
  <si>
    <t>Камила</t>
  </si>
  <si>
    <t>Ксения</t>
  </si>
  <si>
    <t>Диана</t>
  </si>
  <si>
    <t>Андреевна</t>
  </si>
  <si>
    <t>Дюлекс</t>
  </si>
  <si>
    <t>нет</t>
  </si>
  <si>
    <t>Клевцова</t>
  </si>
  <si>
    <t>Олььга</t>
  </si>
  <si>
    <t>Игоревна</t>
  </si>
  <si>
    <t>Григорьева</t>
  </si>
  <si>
    <t>Хробостова</t>
  </si>
  <si>
    <t>Александра</t>
  </si>
  <si>
    <t>Шипулина</t>
  </si>
  <si>
    <t>Кристина</t>
  </si>
  <si>
    <t>Павловна</t>
  </si>
  <si>
    <t>Ульяна</t>
  </si>
  <si>
    <t>Юрьевна</t>
  </si>
  <si>
    <t>Норберг</t>
  </si>
  <si>
    <t>Агата</t>
  </si>
  <si>
    <t xml:space="preserve">Аникина </t>
  </si>
  <si>
    <t>Ирина</t>
  </si>
  <si>
    <t>Гедикбаш</t>
  </si>
  <si>
    <t>Константиновна</t>
  </si>
  <si>
    <t>Сорокина</t>
  </si>
  <si>
    <t>Ольга</t>
  </si>
  <si>
    <t>Озерова</t>
  </si>
  <si>
    <t>Наталия</t>
  </si>
  <si>
    <t>Никитична</t>
  </si>
  <si>
    <t>Дарья</t>
  </si>
  <si>
    <t>Яковлева</t>
  </si>
  <si>
    <t>Мария</t>
  </si>
  <si>
    <t>Антоновна</t>
  </si>
  <si>
    <t>Шевченко</t>
  </si>
  <si>
    <t>Николаевна</t>
  </si>
  <si>
    <t>Купальцева</t>
  </si>
  <si>
    <t>Вита</t>
  </si>
  <si>
    <t>Валерьвна</t>
  </si>
  <si>
    <t>Иванова</t>
  </si>
  <si>
    <t xml:space="preserve">Кочугурова </t>
  </si>
  <si>
    <t>Климантива</t>
  </si>
  <si>
    <t>Сверчкова</t>
  </si>
  <si>
    <t>ж</t>
  </si>
  <si>
    <t>Гостева</t>
  </si>
  <si>
    <t>Витальевна</t>
  </si>
  <si>
    <t>Кочурова</t>
  </si>
  <si>
    <t>Кира</t>
  </si>
  <si>
    <t>Анастасия</t>
  </si>
  <si>
    <t>Вячеславовна</t>
  </si>
  <si>
    <t>Фаткулина</t>
  </si>
  <si>
    <t>Алиса</t>
  </si>
  <si>
    <t>Ева</t>
  </si>
  <si>
    <t>Викторовна</t>
  </si>
  <si>
    <t>Семиколенных</t>
  </si>
  <si>
    <t>Влада</t>
  </si>
  <si>
    <t>Семенова</t>
  </si>
  <si>
    <t>Алия</t>
  </si>
  <si>
    <t>Маро</t>
  </si>
  <si>
    <t>Эльвине</t>
  </si>
  <si>
    <t>Танова</t>
  </si>
  <si>
    <t>Шахиновна</t>
  </si>
  <si>
    <t>Прокопович</t>
  </si>
  <si>
    <t>Зайцева</t>
  </si>
  <si>
    <t>Удовиченко</t>
  </si>
  <si>
    <t>Евгения</t>
  </si>
  <si>
    <t>Колкова</t>
  </si>
  <si>
    <t>Кожухова</t>
  </si>
  <si>
    <t>Полина</t>
  </si>
  <si>
    <t>Исакова</t>
  </si>
  <si>
    <t>София</t>
  </si>
  <si>
    <t>Захарова</t>
  </si>
  <si>
    <t xml:space="preserve">Полина </t>
  </si>
  <si>
    <t>Мамедова</t>
  </si>
  <si>
    <t>Сахибовна</t>
  </si>
  <si>
    <t>Подмарькова</t>
  </si>
  <si>
    <t>Понятовская</t>
  </si>
  <si>
    <t>Лада</t>
  </si>
  <si>
    <t>Таисия</t>
  </si>
  <si>
    <t xml:space="preserve">Александрова </t>
  </si>
  <si>
    <t xml:space="preserve"> Юрьевна</t>
  </si>
  <si>
    <t>Барышникова</t>
  </si>
  <si>
    <t xml:space="preserve"> Алексеевна</t>
  </si>
  <si>
    <t>Гасымова</t>
  </si>
  <si>
    <t>Димасси</t>
  </si>
  <si>
    <t>Маруановна</t>
  </si>
  <si>
    <t xml:space="preserve">Ильина </t>
  </si>
  <si>
    <t>Колесник</t>
  </si>
  <si>
    <t>Карина</t>
  </si>
  <si>
    <t>Эмилия</t>
  </si>
  <si>
    <t>Софья</t>
  </si>
  <si>
    <t>Абдуллаева</t>
  </si>
  <si>
    <t>Василиса</t>
  </si>
  <si>
    <t>26.03.2012</t>
  </si>
  <si>
    <t>Карпова</t>
  </si>
  <si>
    <t>Марта</t>
  </si>
  <si>
    <t xml:space="preserve">Юрьевна </t>
  </si>
  <si>
    <t>09.09.2009</t>
  </si>
  <si>
    <t>Сайфутдинова</t>
  </si>
  <si>
    <t>Артуровна</t>
  </si>
  <si>
    <t>Леонтьева</t>
  </si>
  <si>
    <t>Васильевна</t>
  </si>
  <si>
    <t>Ткаченко</t>
  </si>
  <si>
    <t>Надежда</t>
  </si>
  <si>
    <t>Быкова</t>
  </si>
  <si>
    <t>Евпат</t>
  </si>
  <si>
    <t>Магомедовна</t>
  </si>
  <si>
    <t>Петакова</t>
  </si>
  <si>
    <t>Элина</t>
  </si>
  <si>
    <t>Дамировна</t>
  </si>
  <si>
    <t>Соколова</t>
  </si>
  <si>
    <t>Руданова</t>
  </si>
  <si>
    <t>Русакова</t>
  </si>
  <si>
    <t>Салтанова</t>
  </si>
  <si>
    <t>Смирнова</t>
  </si>
  <si>
    <t xml:space="preserve">Сергеевна </t>
  </si>
  <si>
    <t>Валерьевна</t>
  </si>
  <si>
    <t>Тузова</t>
  </si>
  <si>
    <t>Фомичева</t>
  </si>
  <si>
    <t>Маслова</t>
  </si>
  <si>
    <t>16,07,2004</t>
  </si>
  <si>
    <t>Магская</t>
  </si>
  <si>
    <t>Елена</t>
  </si>
  <si>
    <t>Дубровина</t>
  </si>
  <si>
    <t>Устинья</t>
  </si>
  <si>
    <t>Кан</t>
  </si>
  <si>
    <t>Кобец</t>
  </si>
  <si>
    <t>Даниловна</t>
  </si>
  <si>
    <t>Жунисбекова</t>
  </si>
  <si>
    <t>Аскаровна</t>
  </si>
  <si>
    <t>Валеева</t>
  </si>
  <si>
    <t>Рустемовна</t>
  </si>
  <si>
    <t>Дорошенко</t>
  </si>
  <si>
    <t>Исупова</t>
  </si>
  <si>
    <t>Мельникова</t>
  </si>
  <si>
    <t>Валентина</t>
  </si>
  <si>
    <t>Береснева</t>
  </si>
  <si>
    <t>Шулакова</t>
  </si>
  <si>
    <t>Сериковна</t>
  </si>
  <si>
    <t>Богдановна</t>
  </si>
  <si>
    <t>Артеменко</t>
  </si>
  <si>
    <t>Клыкова</t>
  </si>
  <si>
    <t>Романова</t>
  </si>
  <si>
    <t>Дольникова</t>
  </si>
  <si>
    <t xml:space="preserve">Жукова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</si>
</sst>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19]dd/mm/yyyy"/>
  </numFmts>
  <fonts count="4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ur"/>
    </font>
    <font>
      <sz val="8"/>
      <color rgb="FF000000"/>
      <name val="Arial cur"/>
    </font>
    <font>
      <sz val="10"/>
      <name val="Calibri"/>
      <family val="2"/>
      <charset val="1"/>
    </font>
    <font>
      <i/>
      <sz val="11"/>
      <color rgb="FF7F7F7F"/>
      <name val="Arial"/>
      <family val="2"/>
      <charset val="1"/>
    </font>
    <font>
      <sz val="10"/>
      <color theme="1"/>
      <name val="Calibri"/>
      <family val="2"/>
      <charset val="1"/>
    </font>
    <font>
      <sz val="10"/>
      <name val="Arial Cyr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2" fillId="0" borderId="0" applyBorder="0" applyProtection="0"/>
    <xf numFmtId="0" fontId="44" fillId="0" borderId="0"/>
  </cellStyleXfs>
  <cellXfs count="13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1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7" xfId="0" applyFont="1" applyFill="1" applyBorder="1" applyAlignment="1">
      <alignment horizontal="left" vertical="center" wrapText="1"/>
    </xf>
    <xf numFmtId="0" fontId="30" fillId="16" borderId="18" xfId="19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14" fontId="31" fillId="16" borderId="19" xfId="0" applyNumberFormat="1" applyFont="1" applyFill="1" applyBorder="1" applyAlignment="1">
      <alignment horizontal="center" vertical="center" wrapText="1"/>
    </xf>
    <xf numFmtId="0" fontId="23" fillId="16" borderId="14" xfId="0" applyNumberFormat="1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0" fontId="31" fillId="16" borderId="19" xfId="0" applyNumberFormat="1" applyFont="1" applyFill="1" applyBorder="1" applyAlignment="1">
      <alignment horizontal="center" vertical="center" wrapText="1"/>
    </xf>
    <xf numFmtId="1" fontId="31" fillId="16" borderId="19" xfId="0" applyNumberFormat="1" applyFont="1" applyFill="1" applyBorder="1" applyAlignment="1">
      <alignment horizontal="center" vertical="center" wrapText="1"/>
    </xf>
    <xf numFmtId="0" fontId="4" fillId="0" borderId="21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Alignment="1" applyProtection="1">
      <alignment horizontal="left" wrapText="1"/>
      <protection hidden="1"/>
    </xf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4" fontId="23" fillId="0" borderId="14" xfId="0" applyNumberFormat="1" applyFont="1" applyBorder="1" applyAlignment="1" applyProtection="1">
      <alignment horizontal="center"/>
      <protection locked="0" hidden="1"/>
    </xf>
    <xf numFmtId="0" fontId="23" fillId="0" borderId="14" xfId="0" applyNumberFormat="1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0" fontId="35" fillId="0" borderId="14" xfId="19" applyFont="1" applyFill="1" applyBorder="1" applyAlignment="1" applyProtection="1">
      <alignment horizontal="center" vertical="center" wrapText="1"/>
      <protection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1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1" fontId="31" fillId="0" borderId="13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1" fontId="31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17" borderId="14" xfId="0" applyFont="1" applyFill="1" applyBorder="1" applyProtection="1">
      <protection locked="0" hidden="1"/>
    </xf>
    <xf numFmtId="0" fontId="23" fillId="17" borderId="14" xfId="0" applyFont="1" applyFill="1" applyBorder="1" applyAlignment="1" applyProtection="1">
      <alignment horizontal="center"/>
      <protection locked="0" hidden="1"/>
    </xf>
    <xf numFmtId="14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7" borderId="14" xfId="0" applyFont="1" applyFill="1" applyBorder="1" applyAlignment="1" applyProtection="1">
      <alignment horizontal="left" wrapText="1"/>
      <protection hidden="1"/>
    </xf>
    <xf numFmtId="0" fontId="35" fillId="17" borderId="14" xfId="19" applyFont="1" applyFill="1" applyBorder="1" applyAlignment="1" applyProtection="1">
      <alignment horizontal="center" vertical="center" wrapText="1"/>
      <protection hidden="1"/>
    </xf>
    <xf numFmtId="1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 applyProtection="1">
      <protection locked="0" hidden="1"/>
    </xf>
    <xf numFmtId="0" fontId="23" fillId="18" borderId="14" xfId="0" applyFont="1" applyFill="1" applyBorder="1" applyAlignment="1" applyProtection="1">
      <alignment horizontal="center"/>
      <protection locked="0" hidden="1"/>
    </xf>
    <xf numFmtId="14" fontId="23" fillId="18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 applyAlignment="1" applyProtection="1">
      <alignment horizontal="left" wrapText="1"/>
      <protection hidden="1"/>
    </xf>
    <xf numFmtId="0" fontId="35" fillId="18" borderId="14" xfId="19" applyFont="1" applyFill="1" applyBorder="1" applyAlignment="1" applyProtection="1">
      <alignment horizontal="center" vertical="center" wrapText="1"/>
      <protection hidden="1"/>
    </xf>
    <xf numFmtId="1" fontId="23" fillId="18" borderId="14" xfId="0" applyNumberFormat="1" applyFont="1" applyFill="1" applyBorder="1" applyAlignment="1" applyProtection="1">
      <alignment horizontal="center"/>
      <protection locked="0" hidden="1"/>
    </xf>
    <xf numFmtId="0" fontId="25" fillId="18" borderId="14" xfId="30" applyFont="1" applyFill="1" applyBorder="1" applyAlignment="1">
      <alignment horizontal="left" vertical="center"/>
    </xf>
    <xf numFmtId="49" fontId="25" fillId="18" borderId="14" xfId="30" applyNumberFormat="1" applyFont="1" applyFill="1" applyBorder="1" applyAlignment="1">
      <alignment horizontal="center" vertical="center"/>
    </xf>
    <xf numFmtId="0" fontId="23" fillId="17" borderId="0" xfId="0" applyFont="1" applyFill="1" applyBorder="1" applyProtection="1">
      <protection locked="0" hidden="1"/>
    </xf>
    <xf numFmtId="14" fontId="23" fillId="17" borderId="0" xfId="0" applyNumberFormat="1" applyFont="1" applyFill="1" applyBorder="1" applyAlignment="1" applyProtection="1">
      <alignment horizontal="center"/>
      <protection locked="0" hidden="1"/>
    </xf>
    <xf numFmtId="0" fontId="23" fillId="18" borderId="0" xfId="0" applyFont="1" applyFill="1" applyBorder="1" applyProtection="1">
      <protection locked="0" hidden="1"/>
    </xf>
    <xf numFmtId="14" fontId="23" fillId="18" borderId="0" xfId="0" applyNumberFormat="1" applyFont="1" applyFill="1" applyBorder="1" applyAlignment="1" applyProtection="1">
      <alignment horizontal="center"/>
      <protection locked="0" hidden="1"/>
    </xf>
    <xf numFmtId="0" fontId="41" fillId="18" borderId="14" xfId="0" applyFont="1" applyFill="1" applyBorder="1" applyProtection="1">
      <protection locked="0"/>
    </xf>
    <xf numFmtId="0" fontId="38" fillId="17" borderId="14" xfId="0" applyFont="1" applyFill="1" applyBorder="1" applyAlignment="1">
      <alignment horizontal="center"/>
    </xf>
    <xf numFmtId="49" fontId="39" fillId="17" borderId="14" xfId="0" applyNumberFormat="1" applyFont="1" applyFill="1" applyBorder="1" applyAlignment="1">
      <alignment horizontal="left" wrapText="1"/>
    </xf>
    <xf numFmtId="0" fontId="40" fillId="17" borderId="14" xfId="0" applyFont="1" applyFill="1" applyBorder="1" applyAlignment="1">
      <alignment horizontal="center" vertical="center" wrapText="1"/>
    </xf>
    <xf numFmtId="1" fontId="38" fillId="17" borderId="14" xfId="0" applyNumberFormat="1" applyFont="1" applyFill="1" applyBorder="1" applyAlignment="1">
      <alignment horizontal="center"/>
    </xf>
    <xf numFmtId="1" fontId="37" fillId="17" borderId="14" xfId="0" applyNumberFormat="1" applyFont="1" applyFill="1" applyBorder="1" applyAlignment="1">
      <alignment horizontal="center"/>
    </xf>
    <xf numFmtId="0" fontId="38" fillId="18" borderId="14" xfId="0" applyFont="1" applyFill="1" applyBorder="1" applyAlignment="1">
      <alignment horizontal="center"/>
    </xf>
    <xf numFmtId="49" fontId="39" fillId="18" borderId="14" xfId="0" applyNumberFormat="1" applyFont="1" applyFill="1" applyBorder="1" applyAlignment="1">
      <alignment horizontal="left" wrapText="1"/>
    </xf>
    <xf numFmtId="0" fontId="40" fillId="18" borderId="14" xfId="0" applyFont="1" applyFill="1" applyBorder="1" applyAlignment="1">
      <alignment horizontal="center" vertical="center" wrapText="1"/>
    </xf>
    <xf numFmtId="1" fontId="38" fillId="18" borderId="14" xfId="0" applyNumberFormat="1" applyFont="1" applyFill="1" applyBorder="1" applyAlignment="1">
      <alignment horizontal="center"/>
    </xf>
    <xf numFmtId="1" fontId="37" fillId="18" borderId="14" xfId="0" applyNumberFormat="1" applyFont="1" applyFill="1" applyBorder="1" applyAlignment="1">
      <alignment horizontal="center"/>
    </xf>
    <xf numFmtId="49" fontId="25" fillId="18" borderId="0" xfId="30" applyNumberFormat="1" applyFont="1" applyFill="1" applyBorder="1" applyAlignment="1">
      <alignment horizontal="left"/>
    </xf>
    <xf numFmtId="14" fontId="25" fillId="18" borderId="0" xfId="30" applyNumberFormat="1" applyFont="1" applyFill="1" applyBorder="1" applyAlignment="1">
      <alignment horizontal="center"/>
    </xf>
    <xf numFmtId="49" fontId="25" fillId="18" borderId="14" xfId="30" applyNumberFormat="1" applyFont="1" applyFill="1" applyBorder="1" applyAlignment="1">
      <alignment horizontal="left"/>
    </xf>
    <xf numFmtId="14" fontId="25" fillId="18" borderId="14" xfId="30" applyNumberFormat="1" applyFont="1" applyFill="1" applyBorder="1" applyAlignment="1">
      <alignment horizontal="center"/>
    </xf>
    <xf numFmtId="49" fontId="43" fillId="18" borderId="0" xfId="0" applyNumberFormat="1" applyFont="1" applyFill="1" applyBorder="1" applyAlignment="1" applyProtection="1">
      <protection locked="0"/>
    </xf>
    <xf numFmtId="49" fontId="43" fillId="18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right" vertical="top" wrapText="1"/>
      <protection locked="0"/>
    </xf>
    <xf numFmtId="0" fontId="29" fillId="0" borderId="16" xfId="0" applyFont="1" applyBorder="1" applyAlignment="1" applyProtection="1">
      <alignment horizontal="right" vertical="top" wrapText="1"/>
      <protection locked="0"/>
    </xf>
    <xf numFmtId="14" fontId="25" fillId="17" borderId="14" xfId="30" applyNumberFormat="1" applyFont="1" applyFill="1" applyBorder="1" applyAlignment="1">
      <alignment horizontal="center"/>
    </xf>
    <xf numFmtId="0" fontId="37" fillId="17" borderId="14" xfId="0" applyFont="1" applyFill="1" applyBorder="1" applyAlignment="1"/>
    <xf numFmtId="14" fontId="39" fillId="17" borderId="14" xfId="0" applyNumberFormat="1" applyFont="1" applyFill="1" applyBorder="1" applyAlignment="1">
      <alignment horizontal="center"/>
    </xf>
    <xf numFmtId="0" fontId="37" fillId="18" borderId="14" xfId="0" applyFont="1" applyFill="1" applyBorder="1" applyAlignment="1"/>
    <xf numFmtId="14" fontId="39" fillId="18" borderId="14" xfId="0" applyNumberFormat="1" applyFont="1" applyFill="1" applyBorder="1" applyAlignment="1">
      <alignment horizontal="center"/>
    </xf>
    <xf numFmtId="0" fontId="39" fillId="18" borderId="14" xfId="0" applyFont="1" applyFill="1" applyBorder="1"/>
    <xf numFmtId="0" fontId="23" fillId="0" borderId="0" xfId="0" applyFont="1" applyAlignment="1">
      <alignment horizontal="center"/>
    </xf>
    <xf numFmtId="0" fontId="45" fillId="17" borderId="14" xfId="0" applyFont="1" applyFill="1" applyBorder="1" applyAlignment="1" applyProtection="1">
      <alignment horizontal="center"/>
      <protection locked="0"/>
    </xf>
    <xf numFmtId="165" fontId="45" fillId="17" borderId="14" xfId="0" applyNumberFormat="1" applyFont="1" applyFill="1" applyBorder="1" applyAlignment="1" applyProtection="1">
      <alignment horizontal="center"/>
      <protection locked="0"/>
    </xf>
    <xf numFmtId="14" fontId="46" fillId="17" borderId="14" xfId="30" applyNumberFormat="1" applyFont="1" applyFill="1" applyBorder="1" applyAlignment="1">
      <alignment horizontal="center"/>
    </xf>
    <xf numFmtId="0" fontId="45" fillId="18" borderId="14" xfId="0" applyFont="1" applyFill="1" applyBorder="1" applyAlignment="1" applyProtection="1">
      <alignment horizontal="center"/>
      <protection locked="0"/>
    </xf>
    <xf numFmtId="165" fontId="45" fillId="18" borderId="14" xfId="0" applyNumberFormat="1" applyFont="1" applyFill="1" applyBorder="1" applyAlignment="1" applyProtection="1">
      <alignment horizontal="center"/>
      <protection locked="0"/>
    </xf>
    <xf numFmtId="49" fontId="46" fillId="18" borderId="14" xfId="30" applyNumberFormat="1" applyFont="1" applyFill="1" applyBorder="1" applyAlignment="1">
      <alignment horizontal="center"/>
    </xf>
    <xf numFmtId="14" fontId="46" fillId="18" borderId="14" xfId="30" applyNumberFormat="1" applyFont="1" applyFill="1" applyBorder="1" applyAlignment="1">
      <alignment horizontal="center"/>
    </xf>
    <xf numFmtId="49" fontId="25" fillId="17" borderId="14" xfId="30" applyNumberFormat="1" applyFont="1" applyFill="1" applyBorder="1" applyAlignment="1">
      <alignment horizontal="center"/>
    </xf>
    <xf numFmtId="49" fontId="25" fillId="17" borderId="14" xfId="30" applyNumberFormat="1" applyFont="1" applyFill="1" applyBorder="1" applyAlignment="1">
      <alignment horizontal="center" wrapText="1"/>
    </xf>
  </cellXfs>
  <cellStyles count="31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7" xr:uid="{00000000-0005-0000-0000-000015000000}"/>
    <cellStyle name="Обычный 3" xfId="30" xr:uid="{00000000-0005-0000-0000-000016000000}"/>
    <cellStyle name="Обычный 4" xfId="28" xr:uid="{00000000-0005-0000-0000-000017000000}"/>
    <cellStyle name="Обычный_Лист1" xfId="19" xr:uid="{00000000-0005-0000-0000-000018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 1" xfId="29" xr:uid="{00000000-0005-0000-0000-000000000000}"/>
    <cellStyle name="Excel Built-in Normal" xfId="1" xr:uid="{00000000-0005-0000-0000-000001000000}"/>
  </cellStyles>
  <dxfs count="1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ra/Downloads/Desktop/!!!!/&#1053;&#1086;&#1074;&#1072;&#1103;%20&#1087;&#1072;&#1087;&#1082;&#1072;/278_&#1086;&#1090;&#1095;&#1077;&#1090;%20&#1086;&#1083;&#1080;&#1084;&#1087;&#1080;&#1072;&#1076;&#1099;%20&#1090;&#1077;&#1093;&#1085;&#1086;&#1083;&#1086;&#107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ra/Downloads/Desktop/!!!!/&#1053;&#1086;&#1074;&#1072;&#1103;%20&#1087;&#1072;&#1087;&#1082;&#1072;/&#1090;&#1077;&#1093;&#1085;&#1086;&#1083;&#1086;&#1075;&#1080;&#1103;-28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ra/Downloads/Desktop/!!!!/&#1053;&#1086;&#1074;&#1072;&#1103;%20&#1087;&#1072;&#1087;&#1082;&#1072;/272_&#1090;&#1077;&#1093;&#1085;&#1086;&#1083;&#1086;&#107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ra/Downloads/Desktop/!!!!/&#1053;&#1086;&#1074;&#1072;&#1103;%20&#1087;&#1072;&#1087;&#1082;&#1072;/241_%20&#1090;&#1077;&#1093;&#1085;&#1086;&#1083;&#1086;&#1075;&#1080;&#1103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ra/Downloads/Desktop/!!!!/&#1053;&#1086;&#1074;&#1072;&#1103;%20&#1087;&#1072;&#1087;&#1082;&#1072;/&#1043;&#1041;&#1054;&#1059;%20&#1057;&#1054;&#1064;%20&#8470;%20238%20&#1086;&#1083;&#1080;&#1084;&#1087;&#1080;&#1072;&#1076;&#1072;%20&#1090;&#1077;&#1093;&#1085;&#1086;&#1083;&#1086;&#107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ra/Downloads/Desktop/!!!!/&#1053;&#1086;&#1074;&#1072;&#1103;%20&#1087;&#1072;&#1087;&#1082;&#1072;/&#1054;&#1083;&#1080;&#1084;&#1087;&#1080;&#1072;&#1076;&#1072;%20&#1058;&#1077;&#1085;&#1093;&#1085;&#1086;&#1083;&#1086;&#1075;&#1080;&#1103;%20307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O29"/>
  <sheetViews>
    <sheetView tabSelected="1" zoomScale="53" zoomScaleNormal="53" workbookViewId="0">
      <selection activeCell="G33" sqref="G3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13" t="s">
        <v>352</v>
      </c>
      <c r="F2" s="114"/>
      <c r="G2" s="68">
        <v>59</v>
      </c>
      <c r="H2" s="69" t="s">
        <v>432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77" t="s">
        <v>493</v>
      </c>
      <c r="C9" s="77" t="s">
        <v>494</v>
      </c>
      <c r="D9" s="77" t="s">
        <v>495</v>
      </c>
      <c r="E9" s="77" t="s">
        <v>8</v>
      </c>
      <c r="F9" s="78">
        <v>40076</v>
      </c>
      <c r="G9" s="79" t="s">
        <v>212</v>
      </c>
      <c r="H9" s="79" t="s">
        <v>357</v>
      </c>
      <c r="I9" s="80" t="str">
        <f>VLOOKUP(J9,'[1]Названия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9" s="77" t="s">
        <v>412</v>
      </c>
      <c r="K9" s="81" t="s">
        <v>317</v>
      </c>
      <c r="L9" s="82">
        <v>5</v>
      </c>
      <c r="M9" s="82">
        <v>5</v>
      </c>
      <c r="N9" s="76" t="s">
        <v>2</v>
      </c>
      <c r="O9" s="82">
        <v>51</v>
      </c>
    </row>
    <row r="10" spans="1:15" ht="30" customHeight="1">
      <c r="A10" s="34">
        <v>2</v>
      </c>
      <c r="B10" s="129" t="s">
        <v>570</v>
      </c>
      <c r="C10" s="129" t="s">
        <v>571</v>
      </c>
      <c r="D10" s="129" t="s">
        <v>512</v>
      </c>
      <c r="E10" s="77" t="s">
        <v>8</v>
      </c>
      <c r="F10" s="130" t="s">
        <v>572</v>
      </c>
      <c r="G10" s="79" t="s">
        <v>212</v>
      </c>
      <c r="H10" s="79" t="s">
        <v>357</v>
      </c>
      <c r="I10" s="80" t="s">
        <v>369</v>
      </c>
      <c r="J10" s="77" t="s">
        <v>447</v>
      </c>
      <c r="K10" s="81" t="s">
        <v>317</v>
      </c>
      <c r="L10" s="82">
        <v>5</v>
      </c>
      <c r="M10" s="82">
        <v>5</v>
      </c>
      <c r="N10" s="76" t="s">
        <v>2</v>
      </c>
      <c r="O10" s="82">
        <v>50</v>
      </c>
    </row>
    <row r="11" spans="1:15" ht="30" customHeight="1">
      <c r="A11" s="34">
        <v>3</v>
      </c>
      <c r="B11" s="77" t="s">
        <v>513</v>
      </c>
      <c r="C11" s="77" t="s">
        <v>466</v>
      </c>
      <c r="D11" s="77" t="s">
        <v>514</v>
      </c>
      <c r="E11" s="77" t="s">
        <v>8</v>
      </c>
      <c r="F11" s="78">
        <v>39946</v>
      </c>
      <c r="G11" s="79" t="s">
        <v>212</v>
      </c>
      <c r="H11" s="79" t="s">
        <v>357</v>
      </c>
      <c r="I11" s="80" t="str">
        <f>VLOOKUP(J11,'[1]Названия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1" s="77" t="s">
        <v>412</v>
      </c>
      <c r="K11" s="81" t="s">
        <v>317</v>
      </c>
      <c r="L11" s="82">
        <v>5</v>
      </c>
      <c r="M11" s="82">
        <v>5</v>
      </c>
      <c r="N11" s="76" t="s">
        <v>2</v>
      </c>
      <c r="O11" s="82">
        <v>46</v>
      </c>
    </row>
    <row r="12" spans="1:15" ht="30" customHeight="1">
      <c r="A12" s="34">
        <v>4</v>
      </c>
      <c r="B12" s="77" t="s">
        <v>600</v>
      </c>
      <c r="C12" s="77" t="s">
        <v>601</v>
      </c>
      <c r="D12" s="77" t="s">
        <v>455</v>
      </c>
      <c r="E12" s="77" t="s">
        <v>8</v>
      </c>
      <c r="F12" s="78">
        <v>39946</v>
      </c>
      <c r="G12" s="79" t="s">
        <v>212</v>
      </c>
      <c r="H12" s="79" t="s">
        <v>357</v>
      </c>
      <c r="I12" s="80" t="str">
        <f>VLOOKUP(J12,'[2]Названия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2" s="77" t="s">
        <v>362</v>
      </c>
      <c r="K12" s="81" t="s">
        <v>317</v>
      </c>
      <c r="L12" s="82">
        <v>5</v>
      </c>
      <c r="M12" s="82">
        <v>5</v>
      </c>
      <c r="N12" s="76" t="s">
        <v>2</v>
      </c>
      <c r="O12" s="82">
        <v>45</v>
      </c>
    </row>
    <row r="13" spans="1:15" ht="30" customHeight="1">
      <c r="A13" s="34">
        <v>5</v>
      </c>
      <c r="B13" s="77" t="s">
        <v>480</v>
      </c>
      <c r="C13" s="77" t="s">
        <v>481</v>
      </c>
      <c r="D13" s="77" t="s">
        <v>461</v>
      </c>
      <c r="E13" s="77" t="s">
        <v>8</v>
      </c>
      <c r="F13" s="78">
        <v>40050</v>
      </c>
      <c r="G13" s="79" t="s">
        <v>212</v>
      </c>
      <c r="H13" s="79" t="s">
        <v>357</v>
      </c>
      <c r="I13" s="80" t="str">
        <f>VLOOKUP(J13,'[1]Названия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3" s="77" t="s">
        <v>412</v>
      </c>
      <c r="K13" s="81" t="s">
        <v>317</v>
      </c>
      <c r="L13" s="82">
        <v>5</v>
      </c>
      <c r="M13" s="82">
        <v>5</v>
      </c>
      <c r="N13" s="76" t="s">
        <v>2</v>
      </c>
      <c r="O13" s="82">
        <v>45</v>
      </c>
    </row>
    <row r="14" spans="1:15" ht="30" customHeight="1">
      <c r="A14" s="34">
        <v>6</v>
      </c>
      <c r="B14" s="77" t="s">
        <v>491</v>
      </c>
      <c r="C14" s="77" t="s">
        <v>492</v>
      </c>
      <c r="D14" s="77" t="s">
        <v>489</v>
      </c>
      <c r="E14" s="77" t="s">
        <v>8</v>
      </c>
      <c r="F14" s="78">
        <v>40116</v>
      </c>
      <c r="G14" s="79" t="s">
        <v>212</v>
      </c>
      <c r="H14" s="79" t="s">
        <v>357</v>
      </c>
      <c r="I14" s="80" t="str">
        <f>VLOOKUP(J14,'[1]Названия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4" s="77" t="s">
        <v>412</v>
      </c>
      <c r="K14" s="81" t="s">
        <v>317</v>
      </c>
      <c r="L14" s="82">
        <v>5</v>
      </c>
      <c r="M14" s="82">
        <v>5</v>
      </c>
      <c r="N14" s="76" t="s">
        <v>2</v>
      </c>
      <c r="O14" s="82">
        <v>44</v>
      </c>
    </row>
    <row r="15" spans="1:15" ht="30" customHeight="1">
      <c r="A15" s="34">
        <v>7</v>
      </c>
      <c r="B15" s="77" t="s">
        <v>478</v>
      </c>
      <c r="C15" s="77" t="s">
        <v>479</v>
      </c>
      <c r="D15" s="77" t="s">
        <v>459</v>
      </c>
      <c r="E15" s="77" t="s">
        <v>8</v>
      </c>
      <c r="F15" s="78">
        <v>40164</v>
      </c>
      <c r="G15" s="79" t="s">
        <v>212</v>
      </c>
      <c r="H15" s="79" t="s">
        <v>357</v>
      </c>
      <c r="I15" s="80" t="str">
        <f>VLOOKUP(J15,'[1]Названия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5" s="77" t="s">
        <v>412</v>
      </c>
      <c r="K15" s="81" t="s">
        <v>317</v>
      </c>
      <c r="L15" s="82">
        <v>5</v>
      </c>
      <c r="M15" s="82">
        <v>5</v>
      </c>
      <c r="N15" s="76" t="s">
        <v>2</v>
      </c>
      <c r="O15" s="82">
        <v>43</v>
      </c>
    </row>
    <row r="16" spans="1:15" ht="30" customHeight="1">
      <c r="A16" s="34">
        <v>9</v>
      </c>
      <c r="B16" s="84" t="s">
        <v>604</v>
      </c>
      <c r="C16" s="84" t="s">
        <v>527</v>
      </c>
      <c r="D16" s="84" t="s">
        <v>461</v>
      </c>
      <c r="E16" s="84" t="s">
        <v>8</v>
      </c>
      <c r="F16" s="85">
        <v>39808</v>
      </c>
      <c r="G16" s="86" t="s">
        <v>212</v>
      </c>
      <c r="H16" s="86" t="s">
        <v>357</v>
      </c>
      <c r="I16" s="87" t="str">
        <f>VLOOKUP(J16,'[2]Названия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6" s="84" t="s">
        <v>362</v>
      </c>
      <c r="K16" s="88" t="s">
        <v>317</v>
      </c>
      <c r="L16" s="89">
        <v>5</v>
      </c>
      <c r="M16" s="89">
        <v>5</v>
      </c>
      <c r="N16" s="83" t="s">
        <v>3</v>
      </c>
      <c r="O16" s="89">
        <v>27</v>
      </c>
    </row>
    <row r="17" spans="1:15" ht="30" customHeight="1">
      <c r="A17" s="34">
        <v>8</v>
      </c>
      <c r="B17" s="84" t="s">
        <v>602</v>
      </c>
      <c r="C17" s="84" t="s">
        <v>603</v>
      </c>
      <c r="D17" s="84" t="s">
        <v>595</v>
      </c>
      <c r="E17" s="84" t="s">
        <v>8</v>
      </c>
      <c r="F17" s="85">
        <v>39993</v>
      </c>
      <c r="G17" s="86" t="s">
        <v>212</v>
      </c>
      <c r="H17" s="86" t="s">
        <v>357</v>
      </c>
      <c r="I17" s="87" t="str">
        <f>VLOOKUP(J17,'[2]Названия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7" s="84" t="s">
        <v>362</v>
      </c>
      <c r="K17" s="88" t="s">
        <v>317</v>
      </c>
      <c r="L17" s="89">
        <v>5</v>
      </c>
      <c r="M17" s="89">
        <v>5</v>
      </c>
      <c r="N17" s="83" t="s">
        <v>3</v>
      </c>
      <c r="O17" s="89">
        <v>26</v>
      </c>
    </row>
    <row r="18" spans="1:15" ht="30" customHeight="1">
      <c r="A18" s="34">
        <v>10</v>
      </c>
      <c r="B18" s="84" t="s">
        <v>506</v>
      </c>
      <c r="C18" s="84" t="s">
        <v>507</v>
      </c>
      <c r="D18" s="84" t="s">
        <v>508</v>
      </c>
      <c r="E18" s="84" t="s">
        <v>8</v>
      </c>
      <c r="F18" s="85">
        <v>39808</v>
      </c>
      <c r="G18" s="86" t="s">
        <v>212</v>
      </c>
      <c r="H18" s="86" t="s">
        <v>357</v>
      </c>
      <c r="I18" s="87" t="str">
        <f>VLOOKUP(J18,'[1]Названия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8" s="84" t="s">
        <v>412</v>
      </c>
      <c r="K18" s="88" t="s">
        <v>317</v>
      </c>
      <c r="L18" s="89">
        <v>5</v>
      </c>
      <c r="M18" s="89">
        <v>5</v>
      </c>
      <c r="N18" s="83" t="s">
        <v>3</v>
      </c>
      <c r="O18" s="89">
        <v>23</v>
      </c>
    </row>
    <row r="19" spans="1:15" ht="30" customHeight="1">
      <c r="A19" s="34">
        <v>12</v>
      </c>
      <c r="B19" s="84" t="s">
        <v>515</v>
      </c>
      <c r="C19" s="84" t="s">
        <v>516</v>
      </c>
      <c r="D19" s="84" t="s">
        <v>517</v>
      </c>
      <c r="E19" s="84" t="s">
        <v>8</v>
      </c>
      <c r="F19" s="85">
        <v>40023</v>
      </c>
      <c r="G19" s="86" t="s">
        <v>212</v>
      </c>
      <c r="H19" s="86" t="s">
        <v>357</v>
      </c>
      <c r="I19" s="87" t="str">
        <f>VLOOKUP(J19,'[1]Названия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9" s="84" t="s">
        <v>412</v>
      </c>
      <c r="K19" s="88" t="s">
        <v>317</v>
      </c>
      <c r="L19" s="89">
        <v>5</v>
      </c>
      <c r="M19" s="89">
        <v>5</v>
      </c>
      <c r="N19" s="83" t="s">
        <v>3</v>
      </c>
      <c r="O19" s="89">
        <v>20</v>
      </c>
    </row>
    <row r="20" spans="1:15" ht="30" customHeight="1">
      <c r="A20" s="34">
        <v>13</v>
      </c>
      <c r="B20" s="84" t="s">
        <v>470</v>
      </c>
      <c r="C20" s="84" t="s">
        <v>466</v>
      </c>
      <c r="D20" s="84" t="s">
        <v>471</v>
      </c>
      <c r="E20" s="84" t="s">
        <v>8</v>
      </c>
      <c r="F20" s="85">
        <v>39430</v>
      </c>
      <c r="G20" s="86" t="s">
        <v>212</v>
      </c>
      <c r="H20" s="86" t="s">
        <v>357</v>
      </c>
      <c r="I20" s="87" t="str">
        <f>VLOOKUP(J20,'[3]Названия учреждений'!$C$1:$E$40,3)</f>
        <v>Государственное бюджетное общеобразовательное учреждение Гимназия № 272 Адмиралтейского района Санкт-Петербурга</v>
      </c>
      <c r="J20" s="84" t="s">
        <v>360</v>
      </c>
      <c r="K20" s="88" t="s">
        <v>317</v>
      </c>
      <c r="L20" s="89">
        <v>6</v>
      </c>
      <c r="M20" s="89">
        <v>6</v>
      </c>
      <c r="N20" s="83" t="s">
        <v>3</v>
      </c>
      <c r="O20" s="89">
        <v>19</v>
      </c>
    </row>
    <row r="21" spans="1:15" ht="30" customHeight="1">
      <c r="A21" s="34">
        <v>14</v>
      </c>
      <c r="B21" s="84" t="s">
        <v>485</v>
      </c>
      <c r="C21" s="84" t="s">
        <v>482</v>
      </c>
      <c r="D21" s="84" t="s">
        <v>486</v>
      </c>
      <c r="E21" s="84" t="s">
        <v>8</v>
      </c>
      <c r="F21" s="85">
        <v>39945</v>
      </c>
      <c r="G21" s="86" t="s">
        <v>212</v>
      </c>
      <c r="H21" s="86" t="s">
        <v>357</v>
      </c>
      <c r="I21" s="87" t="str">
        <f>VLOOKUP(J21,'[1]Названия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1" s="84" t="s">
        <v>412</v>
      </c>
      <c r="K21" s="88" t="s">
        <v>317</v>
      </c>
      <c r="L21" s="89">
        <v>5</v>
      </c>
      <c r="M21" s="89">
        <v>5</v>
      </c>
      <c r="N21" s="83" t="s">
        <v>3</v>
      </c>
      <c r="O21" s="89">
        <v>19</v>
      </c>
    </row>
    <row r="22" spans="1:15" ht="30" customHeight="1">
      <c r="A22" s="34">
        <v>15</v>
      </c>
      <c r="B22" s="84" t="s">
        <v>487</v>
      </c>
      <c r="C22" s="84" t="s">
        <v>488</v>
      </c>
      <c r="D22" s="84" t="s">
        <v>489</v>
      </c>
      <c r="E22" s="84" t="s">
        <v>8</v>
      </c>
      <c r="F22" s="85">
        <v>39879</v>
      </c>
      <c r="G22" s="86" t="s">
        <v>212</v>
      </c>
      <c r="H22" s="86" t="s">
        <v>357</v>
      </c>
      <c r="I22" s="87" t="str">
        <f>VLOOKUP(J22,'[1]Названия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2" s="84" t="s">
        <v>412</v>
      </c>
      <c r="K22" s="88" t="s">
        <v>317</v>
      </c>
      <c r="L22" s="89">
        <v>5</v>
      </c>
      <c r="M22" s="89">
        <v>5</v>
      </c>
      <c r="N22" s="83" t="s">
        <v>3</v>
      </c>
      <c r="O22" s="89">
        <v>19</v>
      </c>
    </row>
    <row r="23" spans="1:15" ht="30" customHeight="1">
      <c r="A23" s="34">
        <v>16</v>
      </c>
      <c r="B23" s="84" t="s">
        <v>490</v>
      </c>
      <c r="C23" s="84" t="s">
        <v>460</v>
      </c>
      <c r="D23" s="84" t="s">
        <v>461</v>
      </c>
      <c r="E23" s="84" t="s">
        <v>8</v>
      </c>
      <c r="F23" s="85">
        <v>40050</v>
      </c>
      <c r="G23" s="86" t="s">
        <v>212</v>
      </c>
      <c r="H23" s="86" t="s">
        <v>357</v>
      </c>
      <c r="I23" s="87" t="str">
        <f>VLOOKUP(J23,'[1]Названия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3" s="84" t="s">
        <v>412</v>
      </c>
      <c r="K23" s="88" t="s">
        <v>317</v>
      </c>
      <c r="L23" s="89">
        <v>5</v>
      </c>
      <c r="M23" s="89">
        <v>5</v>
      </c>
      <c r="N23" s="83" t="s">
        <v>3</v>
      </c>
      <c r="O23" s="89">
        <v>19</v>
      </c>
    </row>
    <row r="24" spans="1:15" ht="30" customHeight="1">
      <c r="A24" s="34">
        <v>17</v>
      </c>
      <c r="B24" s="84" t="s">
        <v>498</v>
      </c>
      <c r="C24" s="84" t="s">
        <v>499</v>
      </c>
      <c r="D24" s="84" t="s">
        <v>450</v>
      </c>
      <c r="E24" s="84" t="s">
        <v>8</v>
      </c>
      <c r="F24" s="85">
        <v>40142</v>
      </c>
      <c r="G24" s="86" t="s">
        <v>212</v>
      </c>
      <c r="H24" s="86" t="s">
        <v>357</v>
      </c>
      <c r="I24" s="87" t="str">
        <f>VLOOKUP(J24,'[1]Названия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4" s="84" t="s">
        <v>412</v>
      </c>
      <c r="K24" s="88" t="s">
        <v>317</v>
      </c>
      <c r="L24" s="89">
        <v>5</v>
      </c>
      <c r="M24" s="89">
        <v>5</v>
      </c>
      <c r="N24" s="83" t="s">
        <v>3</v>
      </c>
      <c r="O24" s="89">
        <v>19</v>
      </c>
    </row>
    <row r="25" spans="1:15" ht="30" customHeight="1">
      <c r="A25" s="34">
        <v>18</v>
      </c>
      <c r="B25" s="84" t="s">
        <v>500</v>
      </c>
      <c r="C25" s="84" t="s">
        <v>501</v>
      </c>
      <c r="D25" s="84" t="s">
        <v>450</v>
      </c>
      <c r="E25" s="84" t="s">
        <v>8</v>
      </c>
      <c r="F25" s="85">
        <v>39975</v>
      </c>
      <c r="G25" s="86" t="s">
        <v>212</v>
      </c>
      <c r="H25" s="86" t="s">
        <v>357</v>
      </c>
      <c r="I25" s="87" t="str">
        <f>VLOOKUP(J25,'[1]Названия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5" s="84" t="s">
        <v>412</v>
      </c>
      <c r="K25" s="88" t="s">
        <v>317</v>
      </c>
      <c r="L25" s="89">
        <v>5</v>
      </c>
      <c r="M25" s="89">
        <v>5</v>
      </c>
      <c r="N25" s="83" t="s">
        <v>3</v>
      </c>
      <c r="O25" s="89">
        <v>19</v>
      </c>
    </row>
    <row r="26" spans="1:15" ht="30" customHeight="1">
      <c r="A26" s="34">
        <v>19</v>
      </c>
      <c r="B26" s="84" t="s">
        <v>502</v>
      </c>
      <c r="C26" s="84" t="s">
        <v>464</v>
      </c>
      <c r="D26" s="84" t="s">
        <v>464</v>
      </c>
      <c r="E26" s="84" t="s">
        <v>8</v>
      </c>
      <c r="F26" s="85">
        <v>40304</v>
      </c>
      <c r="G26" s="86" t="s">
        <v>212</v>
      </c>
      <c r="H26" s="86" t="s">
        <v>357</v>
      </c>
      <c r="I26" s="87" t="str">
        <f>VLOOKUP(J26,'[1]Названия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6" s="84" t="s">
        <v>412</v>
      </c>
      <c r="K26" s="88" t="s">
        <v>317</v>
      </c>
      <c r="L26" s="89">
        <v>5</v>
      </c>
      <c r="M26" s="89">
        <v>5</v>
      </c>
      <c r="N26" s="83" t="s">
        <v>3</v>
      </c>
      <c r="O26" s="89">
        <v>19</v>
      </c>
    </row>
    <row r="27" spans="1:15" ht="30" customHeight="1">
      <c r="A27" s="34">
        <v>20</v>
      </c>
      <c r="B27" s="84" t="s">
        <v>519</v>
      </c>
      <c r="C27" s="84" t="s">
        <v>466</v>
      </c>
      <c r="D27" s="84" t="s">
        <v>514</v>
      </c>
      <c r="E27" s="84" t="s">
        <v>8</v>
      </c>
      <c r="F27" s="85">
        <v>40132</v>
      </c>
      <c r="G27" s="86" t="s">
        <v>212</v>
      </c>
      <c r="H27" s="86" t="s">
        <v>357</v>
      </c>
      <c r="I27" s="87" t="str">
        <f>VLOOKUP(J27,'[1]Названия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7" s="84" t="s">
        <v>412</v>
      </c>
      <c r="K27" s="88" t="s">
        <v>317</v>
      </c>
      <c r="L27" s="89">
        <v>5</v>
      </c>
      <c r="M27" s="89">
        <v>5</v>
      </c>
      <c r="N27" s="83" t="s">
        <v>3</v>
      </c>
      <c r="O27" s="89">
        <v>19</v>
      </c>
    </row>
    <row r="28" spans="1:15" ht="30" customHeight="1">
      <c r="A28" s="34">
        <v>21</v>
      </c>
      <c r="B28" s="83" t="s">
        <v>520</v>
      </c>
      <c r="C28" s="83" t="s">
        <v>457</v>
      </c>
      <c r="D28" s="83" t="s">
        <v>452</v>
      </c>
      <c r="E28" s="84" t="s">
        <v>8</v>
      </c>
      <c r="F28" s="85">
        <v>40034</v>
      </c>
      <c r="G28" s="86" t="s">
        <v>212</v>
      </c>
      <c r="H28" s="86" t="s">
        <v>357</v>
      </c>
      <c r="I28" s="87" t="str">
        <f>VLOOKUP(J28,'[1]Названия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8" s="84" t="s">
        <v>412</v>
      </c>
      <c r="K28" s="88" t="s">
        <v>317</v>
      </c>
      <c r="L28" s="89">
        <v>5</v>
      </c>
      <c r="M28" s="89">
        <v>5</v>
      </c>
      <c r="N28" s="83" t="s">
        <v>3</v>
      </c>
      <c r="O28" s="89">
        <v>19</v>
      </c>
    </row>
    <row r="29" spans="1:15" ht="30" customHeight="1">
      <c r="A29" s="34">
        <v>22</v>
      </c>
      <c r="B29" s="90" t="s">
        <v>573</v>
      </c>
      <c r="C29" s="90" t="s">
        <v>574</v>
      </c>
      <c r="D29" s="90" t="s">
        <v>575</v>
      </c>
      <c r="E29" s="84" t="s">
        <v>8</v>
      </c>
      <c r="F29" s="91" t="s">
        <v>576</v>
      </c>
      <c r="G29" s="86" t="s">
        <v>212</v>
      </c>
      <c r="H29" s="86" t="s">
        <v>357</v>
      </c>
      <c r="I29" s="87" t="s">
        <v>369</v>
      </c>
      <c r="J29" s="84" t="s">
        <v>447</v>
      </c>
      <c r="K29" s="88" t="s">
        <v>317</v>
      </c>
      <c r="L29" s="89">
        <v>5</v>
      </c>
      <c r="M29" s="89">
        <v>5</v>
      </c>
      <c r="N29" s="83" t="s">
        <v>3</v>
      </c>
      <c r="O29" s="89">
        <v>19</v>
      </c>
    </row>
  </sheetData>
  <sheetProtection formatCells="0" autoFilter="0"/>
  <autoFilter ref="A8:O8" xr:uid="{00000000-0009-0000-0000-00000A000000}">
    <sortState xmlns:xlrd2="http://schemas.microsoft.com/office/spreadsheetml/2017/richdata2" ref="A9:O151">
      <sortCondition descending="1" ref="O8"/>
    </sortState>
  </autoFilter>
  <sortState xmlns:xlrd2="http://schemas.microsoft.com/office/spreadsheetml/2017/richdata2" ref="A9:O29">
    <sortCondition descending="1" ref="O19"/>
  </sortState>
  <mergeCells count="1">
    <mergeCell ref="E2:F2"/>
  </mergeCells>
  <conditionalFormatting sqref="B9:O29">
    <cfRule type="containsBlanks" dxfId="13" priority="9">
      <formula>LEN(TRIM(B9))=0</formula>
    </cfRule>
  </conditionalFormatting>
  <dataValidations count="2">
    <dataValidation type="list" allowBlank="1" showInputMessage="1" showErrorMessage="1" sqref="N9:N29" xr:uid="{00000000-0002-0000-0A00-000000000000}">
      <formula1>t_type</formula1>
    </dataValidation>
    <dataValidation type="list" showInputMessage="1" showErrorMessage="1" sqref="E9:E29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A00-000002000000}">
          <x14:formula1>
            <xm:f>'имеются_не имеются'!$A$1:$A$2</xm:f>
          </x14:formula1>
          <xm:sqref>H9:H29 H7</xm:sqref>
        </x14:dataValidation>
        <x14:dataValidation type="list" showInputMessage="1" showErrorMessage="1" xr:uid="{00000000-0002-0000-0A00-000003000000}">
          <x14:formula1>
            <xm:f>Гражданство!$A$2:$A$253</xm:f>
          </x14:formula1>
          <xm:sqref>G9:G29</xm:sqref>
        </x14:dataValidation>
        <x14:dataValidation type="list" showInputMessage="1" showErrorMessage="1" xr:uid="{00000000-0002-0000-0A00-000004000000}">
          <x14:formula1>
            <xm:f>Класс!$A$2:$A$12</xm:f>
          </x14:formula1>
          <xm:sqref>C4 L9:M29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J9:J29</xm:sqref>
        </x14:dataValidation>
        <x14:dataValidation type="list" allowBlank="1" showInputMessage="1" showErrorMessage="1" xr:uid="{00000000-0002-0000-0A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O25"/>
  <sheetViews>
    <sheetView zoomScale="55" zoomScaleNormal="55" workbookViewId="0">
      <selection activeCell="I34" sqref="I3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13" t="s">
        <v>352</v>
      </c>
      <c r="F2" s="114"/>
      <c r="G2" s="68">
        <v>47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6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 t="s">
        <v>448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22" t="s">
        <v>560</v>
      </c>
      <c r="C9" s="122" t="s">
        <v>557</v>
      </c>
      <c r="D9" s="122" t="s">
        <v>561</v>
      </c>
      <c r="E9" s="77" t="s">
        <v>8</v>
      </c>
      <c r="F9" s="123">
        <v>39611</v>
      </c>
      <c r="G9" s="79" t="s">
        <v>212</v>
      </c>
      <c r="H9" s="79" t="s">
        <v>357</v>
      </c>
      <c r="I9" s="80" t="str">
        <f>VLOOKUP(J9,'[4]Названия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9" s="77" t="s">
        <v>382</v>
      </c>
      <c r="K9" s="81" t="s">
        <v>317</v>
      </c>
      <c r="L9" s="82">
        <v>6</v>
      </c>
      <c r="M9" s="82">
        <v>6</v>
      </c>
      <c r="N9" s="76" t="s">
        <v>2</v>
      </c>
      <c r="O9" s="82">
        <v>87</v>
      </c>
    </row>
    <row r="10" spans="1:15" ht="30" customHeight="1">
      <c r="A10" s="34">
        <v>2</v>
      </c>
      <c r="B10" s="122" t="s">
        <v>558</v>
      </c>
      <c r="C10" s="122" t="s">
        <v>530</v>
      </c>
      <c r="D10" s="122" t="s">
        <v>559</v>
      </c>
      <c r="E10" s="77" t="s">
        <v>8</v>
      </c>
      <c r="F10" s="123">
        <v>39619</v>
      </c>
      <c r="G10" s="79" t="s">
        <v>212</v>
      </c>
      <c r="H10" s="79" t="s">
        <v>357</v>
      </c>
      <c r="I10" s="80" t="str">
        <f>VLOOKUP(J10,'[4]Названия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0" s="77" t="s">
        <v>382</v>
      </c>
      <c r="K10" s="81" t="s">
        <v>317</v>
      </c>
      <c r="L10" s="82">
        <v>6</v>
      </c>
      <c r="M10" s="82">
        <v>6</v>
      </c>
      <c r="N10" s="76" t="s">
        <v>2</v>
      </c>
      <c r="O10" s="82">
        <v>81</v>
      </c>
    </row>
    <row r="11" spans="1:15" ht="30" customHeight="1">
      <c r="A11" s="34">
        <v>3</v>
      </c>
      <c r="B11" s="122" t="s">
        <v>562</v>
      </c>
      <c r="C11" s="122" t="s">
        <v>467</v>
      </c>
      <c r="D11" s="122" t="s">
        <v>532</v>
      </c>
      <c r="E11" s="77" t="s">
        <v>8</v>
      </c>
      <c r="F11" s="123">
        <v>39705</v>
      </c>
      <c r="G11" s="79" t="s">
        <v>212</v>
      </c>
      <c r="H11" s="79" t="s">
        <v>357</v>
      </c>
      <c r="I11" s="80" t="str">
        <f>VLOOKUP(J11,'[4]Названия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1" s="77" t="s">
        <v>382</v>
      </c>
      <c r="K11" s="81" t="s">
        <v>317</v>
      </c>
      <c r="L11" s="82">
        <v>6</v>
      </c>
      <c r="M11" s="82">
        <v>6</v>
      </c>
      <c r="N11" s="76" t="s">
        <v>2</v>
      </c>
      <c r="O11" s="82">
        <v>67</v>
      </c>
    </row>
    <row r="12" spans="1:15" ht="30" customHeight="1">
      <c r="A12" s="34">
        <v>4</v>
      </c>
      <c r="B12" s="77" t="s">
        <v>577</v>
      </c>
      <c r="C12" s="77" t="s">
        <v>454</v>
      </c>
      <c r="D12" s="77" t="s">
        <v>578</v>
      </c>
      <c r="E12" s="77" t="s">
        <v>8</v>
      </c>
      <c r="F12" s="124">
        <v>39612</v>
      </c>
      <c r="G12" s="79" t="s">
        <v>212</v>
      </c>
      <c r="H12" s="79" t="s">
        <v>357</v>
      </c>
      <c r="I12" s="80" t="s">
        <v>369</v>
      </c>
      <c r="J12" s="77" t="s">
        <v>447</v>
      </c>
      <c r="K12" s="81" t="s">
        <v>317</v>
      </c>
      <c r="L12" s="82">
        <v>6</v>
      </c>
      <c r="M12" s="82">
        <v>6</v>
      </c>
      <c r="N12" s="76" t="s">
        <v>2</v>
      </c>
      <c r="O12" s="82">
        <v>55</v>
      </c>
    </row>
    <row r="13" spans="1:15" ht="30" customHeight="1">
      <c r="A13" s="34">
        <v>5</v>
      </c>
      <c r="B13" s="77" t="s">
        <v>521</v>
      </c>
      <c r="C13" s="77" t="s">
        <v>472</v>
      </c>
      <c r="D13" s="77" t="s">
        <v>461</v>
      </c>
      <c r="E13" s="77" t="s">
        <v>522</v>
      </c>
      <c r="F13" s="78">
        <v>39568</v>
      </c>
      <c r="G13" s="79" t="s">
        <v>354</v>
      </c>
      <c r="H13" s="79" t="s">
        <v>357</v>
      </c>
      <c r="I13" s="80" t="str">
        <f>VLOOKUP(J13,'[1]Названия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3" s="77" t="s">
        <v>412</v>
      </c>
      <c r="K13" s="81" t="s">
        <v>317</v>
      </c>
      <c r="L13" s="82">
        <v>6</v>
      </c>
      <c r="M13" s="82">
        <v>6</v>
      </c>
      <c r="N13" s="76" t="s">
        <v>2</v>
      </c>
      <c r="O13" s="82">
        <v>45</v>
      </c>
    </row>
    <row r="14" spans="1:15" ht="30" customHeight="1">
      <c r="A14" s="34">
        <v>6</v>
      </c>
      <c r="B14" s="77" t="s">
        <v>523</v>
      </c>
      <c r="C14" s="77" t="s">
        <v>451</v>
      </c>
      <c r="D14" s="77" t="s">
        <v>524</v>
      </c>
      <c r="E14" s="77" t="s">
        <v>522</v>
      </c>
      <c r="F14" s="78">
        <v>39731</v>
      </c>
      <c r="G14" s="79" t="s">
        <v>354</v>
      </c>
      <c r="H14" s="79" t="s">
        <v>357</v>
      </c>
      <c r="I14" s="80" t="str">
        <f>VLOOKUP(J14,'[1]Названия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4" s="77" t="s">
        <v>412</v>
      </c>
      <c r="K14" s="81" t="s">
        <v>317</v>
      </c>
      <c r="L14" s="82">
        <v>6</v>
      </c>
      <c r="M14" s="82">
        <v>6</v>
      </c>
      <c r="N14" s="76" t="s">
        <v>2</v>
      </c>
      <c r="O14" s="82">
        <v>45</v>
      </c>
    </row>
    <row r="15" spans="1:15" ht="30" customHeight="1">
      <c r="A15" s="34">
        <v>7</v>
      </c>
      <c r="B15" s="77" t="s">
        <v>607</v>
      </c>
      <c r="C15" s="77" t="s">
        <v>536</v>
      </c>
      <c r="D15" s="77" t="s">
        <v>608</v>
      </c>
      <c r="E15" s="77" t="s">
        <v>8</v>
      </c>
      <c r="F15" s="78">
        <v>39794</v>
      </c>
      <c r="G15" s="79" t="s">
        <v>212</v>
      </c>
      <c r="H15" s="79" t="s">
        <v>357</v>
      </c>
      <c r="I15" s="80" t="str">
        <f>VLOOKUP(J15,'[2]Названия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5" s="77" t="s">
        <v>362</v>
      </c>
      <c r="K15" s="81" t="s">
        <v>317</v>
      </c>
      <c r="L15" s="82">
        <v>6</v>
      </c>
      <c r="M15" s="82">
        <v>6</v>
      </c>
      <c r="N15" s="76" t="s">
        <v>2</v>
      </c>
      <c r="O15" s="82">
        <v>45</v>
      </c>
    </row>
    <row r="16" spans="1:15" ht="30" customHeight="1">
      <c r="A16" s="34">
        <v>8</v>
      </c>
      <c r="B16" s="77" t="s">
        <v>539</v>
      </c>
      <c r="C16" s="77" t="s">
        <v>511</v>
      </c>
      <c r="D16" s="77" t="s">
        <v>540</v>
      </c>
      <c r="E16" s="77" t="s">
        <v>8</v>
      </c>
      <c r="F16" s="78">
        <v>39631</v>
      </c>
      <c r="G16" s="79" t="s">
        <v>212</v>
      </c>
      <c r="H16" s="79" t="s">
        <v>357</v>
      </c>
      <c r="I16" s="80" t="str">
        <f>VLOOKUP(J16,'[5]Названия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16" s="77" t="s">
        <v>380</v>
      </c>
      <c r="K16" s="81" t="s">
        <v>317</v>
      </c>
      <c r="L16" s="82">
        <v>6</v>
      </c>
      <c r="M16" s="82">
        <v>6</v>
      </c>
      <c r="N16" s="76" t="s">
        <v>2</v>
      </c>
      <c r="O16" s="82">
        <v>43</v>
      </c>
    </row>
    <row r="17" spans="1:15" ht="30" customHeight="1">
      <c r="A17" s="34">
        <v>9</v>
      </c>
      <c r="B17" s="77" t="s">
        <v>537</v>
      </c>
      <c r="C17" s="77" t="s">
        <v>538</v>
      </c>
      <c r="D17" s="77" t="s">
        <v>489</v>
      </c>
      <c r="E17" s="77" t="s">
        <v>8</v>
      </c>
      <c r="F17" s="78">
        <v>39523</v>
      </c>
      <c r="G17" s="79" t="s">
        <v>212</v>
      </c>
      <c r="H17" s="79" t="s">
        <v>357</v>
      </c>
      <c r="I17" s="80" t="str">
        <f>VLOOKUP(J17,'[5]Названия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17" s="77" t="s">
        <v>380</v>
      </c>
      <c r="K17" s="81" t="s">
        <v>317</v>
      </c>
      <c r="L17" s="82">
        <v>6</v>
      </c>
      <c r="M17" s="82">
        <v>6</v>
      </c>
      <c r="N17" s="76" t="s">
        <v>2</v>
      </c>
      <c r="O17" s="82">
        <v>42</v>
      </c>
    </row>
    <row r="18" spans="1:15" ht="30" customHeight="1">
      <c r="A18" s="34">
        <v>10</v>
      </c>
      <c r="B18" s="84" t="s">
        <v>605</v>
      </c>
      <c r="C18" s="84" t="s">
        <v>571</v>
      </c>
      <c r="D18" s="84" t="s">
        <v>606</v>
      </c>
      <c r="E18" s="84" t="s">
        <v>8</v>
      </c>
      <c r="F18" s="85">
        <v>39662</v>
      </c>
      <c r="G18" s="86" t="s">
        <v>212</v>
      </c>
      <c r="H18" s="86" t="s">
        <v>357</v>
      </c>
      <c r="I18" s="87" t="str">
        <f>VLOOKUP(J18,'[2]Названия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8" s="84" t="s">
        <v>362</v>
      </c>
      <c r="K18" s="88" t="s">
        <v>317</v>
      </c>
      <c r="L18" s="89">
        <v>6</v>
      </c>
      <c r="M18" s="89">
        <v>6</v>
      </c>
      <c r="N18" s="83" t="s">
        <v>3</v>
      </c>
      <c r="O18" s="89">
        <v>40</v>
      </c>
    </row>
    <row r="19" spans="1:15" ht="30" customHeight="1">
      <c r="A19" s="34">
        <v>11</v>
      </c>
      <c r="B19" s="84" t="s">
        <v>525</v>
      </c>
      <c r="C19" s="84" t="s">
        <v>526</v>
      </c>
      <c r="D19" s="84" t="s">
        <v>462</v>
      </c>
      <c r="E19" s="84" t="s">
        <v>522</v>
      </c>
      <c r="F19" s="85">
        <v>39762</v>
      </c>
      <c r="G19" s="86" t="s">
        <v>354</v>
      </c>
      <c r="H19" s="86" t="s">
        <v>357</v>
      </c>
      <c r="I19" s="87" t="str">
        <f>VLOOKUP(J19,'[1]Названия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19" s="84" t="s">
        <v>412</v>
      </c>
      <c r="K19" s="88" t="s">
        <v>317</v>
      </c>
      <c r="L19" s="89">
        <v>6</v>
      </c>
      <c r="M19" s="89">
        <v>6</v>
      </c>
      <c r="N19" s="83" t="s">
        <v>3</v>
      </c>
      <c r="O19" s="89">
        <v>37</v>
      </c>
    </row>
    <row r="20" spans="1:15" ht="30" customHeight="1">
      <c r="A20" s="34">
        <v>12</v>
      </c>
      <c r="B20" s="84" t="s">
        <v>529</v>
      </c>
      <c r="C20" s="84" t="s">
        <v>457</v>
      </c>
      <c r="D20" s="84" t="s">
        <v>484</v>
      </c>
      <c r="E20" s="84" t="s">
        <v>522</v>
      </c>
      <c r="F20" s="85">
        <v>39783</v>
      </c>
      <c r="G20" s="86" t="s">
        <v>354</v>
      </c>
      <c r="H20" s="86" t="s">
        <v>357</v>
      </c>
      <c r="I20" s="87" t="str">
        <f>VLOOKUP(J20,'[1]Названия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0" s="84" t="s">
        <v>412</v>
      </c>
      <c r="K20" s="88" t="s">
        <v>317</v>
      </c>
      <c r="L20" s="89">
        <v>6</v>
      </c>
      <c r="M20" s="89">
        <v>6</v>
      </c>
      <c r="N20" s="83" t="s">
        <v>3</v>
      </c>
      <c r="O20" s="89">
        <v>36</v>
      </c>
    </row>
    <row r="21" spans="1:15" ht="30" customHeight="1">
      <c r="A21" s="34">
        <v>13</v>
      </c>
      <c r="B21" s="84" t="s">
        <v>518</v>
      </c>
      <c r="C21" s="84" t="s">
        <v>614</v>
      </c>
      <c r="D21" s="84" t="s">
        <v>514</v>
      </c>
      <c r="E21" s="84" t="s">
        <v>8</v>
      </c>
      <c r="F21" s="85">
        <v>39543</v>
      </c>
      <c r="G21" s="86" t="s">
        <v>212</v>
      </c>
      <c r="H21" s="86" t="s">
        <v>357</v>
      </c>
      <c r="I21" s="87" t="s">
        <v>399</v>
      </c>
      <c r="J21" s="84" t="s">
        <v>398</v>
      </c>
      <c r="K21" s="88" t="s">
        <v>317</v>
      </c>
      <c r="L21" s="89">
        <v>6</v>
      </c>
      <c r="M21" s="89">
        <v>6</v>
      </c>
      <c r="N21" s="83" t="s">
        <v>3</v>
      </c>
      <c r="O21" s="89">
        <v>35</v>
      </c>
    </row>
    <row r="22" spans="1:15" ht="30" customHeight="1">
      <c r="A22" s="34">
        <v>14</v>
      </c>
      <c r="B22" s="84" t="s">
        <v>542</v>
      </c>
      <c r="C22" s="84" t="s">
        <v>472</v>
      </c>
      <c r="D22" s="84" t="s">
        <v>452</v>
      </c>
      <c r="E22" s="84" t="s">
        <v>8</v>
      </c>
      <c r="F22" s="85">
        <v>39608</v>
      </c>
      <c r="G22" s="86" t="s">
        <v>212</v>
      </c>
      <c r="H22" s="86" t="s">
        <v>357</v>
      </c>
      <c r="I22" s="87" t="str">
        <f>VLOOKUP(J22,'[5]Названия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22" s="84" t="s">
        <v>380</v>
      </c>
      <c r="K22" s="88" t="s">
        <v>317</v>
      </c>
      <c r="L22" s="89">
        <v>6</v>
      </c>
      <c r="M22" s="89">
        <v>6</v>
      </c>
      <c r="N22" s="83" t="s">
        <v>3</v>
      </c>
      <c r="O22" s="89">
        <v>34</v>
      </c>
    </row>
    <row r="23" spans="1:15" ht="30" customHeight="1">
      <c r="A23" s="34">
        <v>15</v>
      </c>
      <c r="B23" s="125" t="s">
        <v>563</v>
      </c>
      <c r="C23" s="125" t="s">
        <v>530</v>
      </c>
      <c r="D23" s="125" t="s">
        <v>564</v>
      </c>
      <c r="E23" s="84" t="s">
        <v>8</v>
      </c>
      <c r="F23" s="126">
        <v>39775</v>
      </c>
      <c r="G23" s="86" t="s">
        <v>212</v>
      </c>
      <c r="H23" s="86" t="s">
        <v>357</v>
      </c>
      <c r="I23" s="87" t="str">
        <f>VLOOKUP(J23,'[4]Названия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23" s="84" t="s">
        <v>382</v>
      </c>
      <c r="K23" s="88" t="s">
        <v>317</v>
      </c>
      <c r="L23" s="89">
        <v>6</v>
      </c>
      <c r="M23" s="89">
        <v>6</v>
      </c>
      <c r="N23" s="83" t="s">
        <v>3</v>
      </c>
      <c r="O23" s="89">
        <v>31</v>
      </c>
    </row>
    <row r="24" spans="1:15" ht="30" customHeight="1">
      <c r="A24" s="34">
        <v>16</v>
      </c>
      <c r="B24" s="127" t="s">
        <v>579</v>
      </c>
      <c r="C24" s="127" t="s">
        <v>569</v>
      </c>
      <c r="D24" s="127" t="s">
        <v>580</v>
      </c>
      <c r="E24" s="84" t="s">
        <v>8</v>
      </c>
      <c r="F24" s="128">
        <v>39678</v>
      </c>
      <c r="G24" s="86" t="s">
        <v>212</v>
      </c>
      <c r="H24" s="86" t="s">
        <v>357</v>
      </c>
      <c r="I24" s="87" t="s">
        <v>369</v>
      </c>
      <c r="J24" s="84" t="s">
        <v>447</v>
      </c>
      <c r="K24" s="88" t="s">
        <v>317</v>
      </c>
      <c r="L24" s="89">
        <v>6</v>
      </c>
      <c r="M24" s="89">
        <v>6</v>
      </c>
      <c r="N24" s="83" t="s">
        <v>3</v>
      </c>
      <c r="O24" s="89">
        <v>27</v>
      </c>
    </row>
    <row r="25" spans="1:15">
      <c r="A25" s="121"/>
      <c r="B25" s="48"/>
      <c r="C25" s="48"/>
      <c r="D25" s="48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</sheetData>
  <sheetProtection formatCells="0" autoFilter="0"/>
  <autoFilter ref="A8:O8" xr:uid="{00000000-0009-0000-0000-00000B000000}">
    <sortState xmlns:xlrd2="http://schemas.microsoft.com/office/spreadsheetml/2017/richdata2" ref="A9:O142">
      <sortCondition descending="1" ref="O8"/>
    </sortState>
  </autoFilter>
  <sortState xmlns:xlrd2="http://schemas.microsoft.com/office/spreadsheetml/2017/richdata2" ref="A9:O25">
    <sortCondition descending="1" ref="O9"/>
  </sortState>
  <mergeCells count="1">
    <mergeCell ref="E2:F2"/>
  </mergeCells>
  <conditionalFormatting sqref="B9:O25">
    <cfRule type="containsBlanks" dxfId="9" priority="68">
      <formula>LEN(TRIM(B9))=0</formula>
    </cfRule>
  </conditionalFormatting>
  <dataValidations count="2">
    <dataValidation type="list" allowBlank="1" showInputMessage="1" showErrorMessage="1" sqref="N9:N25" xr:uid="{00000000-0002-0000-0B00-000000000000}">
      <formula1>t_type</formula1>
    </dataValidation>
    <dataValidation type="list" showInputMessage="1" showErrorMessage="1" sqref="E9:E25" xr:uid="{00000000-0002-0000-0B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B00-000002000000}">
          <x14:formula1>
            <xm:f>'имеются_не имеются'!$A$1:$A$2</xm:f>
          </x14:formula1>
          <xm:sqref>H7 H9:H25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C4 L9:M25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B00-000007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B00-000003000000}">
          <x14:formula1>
            <xm:f>Гражданство!$A$2:$A$253</xm:f>
          </x14:formula1>
          <xm:sqref>G9:G25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J9:J25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92"/>
  <sheetViews>
    <sheetView topLeftCell="A7" zoomScale="51" zoomScaleNormal="51" workbookViewId="0">
      <selection activeCell="F11" sqref="F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13" t="s">
        <v>352</v>
      </c>
      <c r="F2" s="114"/>
      <c r="G2" s="68">
        <v>64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44113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76" t="s">
        <v>583</v>
      </c>
      <c r="C9" s="76" t="s">
        <v>544</v>
      </c>
      <c r="D9" s="76" t="s">
        <v>453</v>
      </c>
      <c r="E9" s="77" t="s">
        <v>8</v>
      </c>
      <c r="F9" s="115">
        <v>39049</v>
      </c>
      <c r="G9" s="79" t="s">
        <v>212</v>
      </c>
      <c r="H9" s="79" t="s">
        <v>357</v>
      </c>
      <c r="I9" s="80" t="s">
        <v>369</v>
      </c>
      <c r="J9" s="77" t="s">
        <v>447</v>
      </c>
      <c r="K9" s="81" t="s">
        <v>317</v>
      </c>
      <c r="L9" s="82">
        <v>7</v>
      </c>
      <c r="M9" s="82">
        <v>7</v>
      </c>
      <c r="N9" s="76" t="s">
        <v>2</v>
      </c>
      <c r="O9" s="82">
        <v>59</v>
      </c>
    </row>
    <row r="10" spans="1:15" ht="30" customHeight="1">
      <c r="A10" s="34">
        <v>2</v>
      </c>
      <c r="B10" s="76" t="s">
        <v>581</v>
      </c>
      <c r="C10" s="76" t="s">
        <v>582</v>
      </c>
      <c r="D10" s="76" t="s">
        <v>465</v>
      </c>
      <c r="E10" s="77" t="s">
        <v>8</v>
      </c>
      <c r="F10" s="115">
        <v>39385</v>
      </c>
      <c r="G10" s="79" t="s">
        <v>212</v>
      </c>
      <c r="H10" s="79" t="s">
        <v>357</v>
      </c>
      <c r="I10" s="80" t="s">
        <v>369</v>
      </c>
      <c r="J10" s="77" t="s">
        <v>447</v>
      </c>
      <c r="K10" s="81" t="s">
        <v>317</v>
      </c>
      <c r="L10" s="82">
        <v>7</v>
      </c>
      <c r="M10" s="82">
        <v>7</v>
      </c>
      <c r="N10" s="76" t="s">
        <v>2</v>
      </c>
      <c r="O10" s="82">
        <v>58</v>
      </c>
    </row>
    <row r="11" spans="1:15" ht="30" customHeight="1">
      <c r="A11" s="34">
        <v>3</v>
      </c>
      <c r="B11" s="116" t="s">
        <v>552</v>
      </c>
      <c r="C11" s="116" t="s">
        <v>496</v>
      </c>
      <c r="D11" s="116" t="s">
        <v>553</v>
      </c>
      <c r="E11" s="97" t="s">
        <v>8</v>
      </c>
      <c r="F11" s="117"/>
      <c r="G11" s="97" t="s">
        <v>212</v>
      </c>
      <c r="H11" s="97" t="s">
        <v>357</v>
      </c>
      <c r="I11" s="98" t="str">
        <f>VLOOKUP(J11,'[6]Названия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11" s="97" t="s">
        <v>404</v>
      </c>
      <c r="K11" s="99" t="s">
        <v>317</v>
      </c>
      <c r="L11" s="100">
        <v>7</v>
      </c>
      <c r="M11" s="100">
        <v>7</v>
      </c>
      <c r="N11" s="76" t="s">
        <v>2</v>
      </c>
      <c r="O11" s="101">
        <v>54</v>
      </c>
    </row>
    <row r="12" spans="1:15" ht="30" customHeight="1">
      <c r="A12" s="34">
        <v>4</v>
      </c>
      <c r="B12" s="76" t="s">
        <v>545</v>
      </c>
      <c r="C12" s="76" t="s">
        <v>482</v>
      </c>
      <c r="D12" s="76" t="s">
        <v>465</v>
      </c>
      <c r="E12" s="77" t="s">
        <v>8</v>
      </c>
      <c r="F12" s="78">
        <v>39115</v>
      </c>
      <c r="G12" s="79" t="s">
        <v>212</v>
      </c>
      <c r="H12" s="79" t="s">
        <v>357</v>
      </c>
      <c r="I12" s="80" t="s">
        <v>381</v>
      </c>
      <c r="J12" s="77" t="s">
        <v>380</v>
      </c>
      <c r="K12" s="81" t="s">
        <v>317</v>
      </c>
      <c r="L12" s="82">
        <v>7</v>
      </c>
      <c r="M12" s="82">
        <v>7</v>
      </c>
      <c r="N12" s="76" t="s">
        <v>2</v>
      </c>
      <c r="O12" s="82">
        <v>51</v>
      </c>
    </row>
    <row r="13" spans="1:15" ht="30" customHeight="1">
      <c r="A13" s="34">
        <v>5</v>
      </c>
      <c r="B13" s="76" t="s">
        <v>566</v>
      </c>
      <c r="C13" s="76" t="s">
        <v>482</v>
      </c>
      <c r="D13" s="76" t="s">
        <v>455</v>
      </c>
      <c r="E13" s="77" t="s">
        <v>8</v>
      </c>
      <c r="F13" s="78">
        <v>39274</v>
      </c>
      <c r="G13" s="79" t="s">
        <v>212</v>
      </c>
      <c r="H13" s="79" t="s">
        <v>357</v>
      </c>
      <c r="I13" s="80" t="str">
        <f>VLOOKUP(J13,'[2]Названия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3" s="77" t="s">
        <v>362</v>
      </c>
      <c r="K13" s="81" t="s">
        <v>317</v>
      </c>
      <c r="L13" s="82">
        <v>7</v>
      </c>
      <c r="M13" s="82">
        <v>7</v>
      </c>
      <c r="N13" s="76" t="s">
        <v>2</v>
      </c>
      <c r="O13" s="82">
        <v>49</v>
      </c>
    </row>
    <row r="14" spans="1:15" ht="30" customHeight="1">
      <c r="A14" s="34">
        <v>6</v>
      </c>
      <c r="B14" s="76" t="s">
        <v>609</v>
      </c>
      <c r="C14" s="76" t="s">
        <v>463</v>
      </c>
      <c r="D14" s="76" t="s">
        <v>610</v>
      </c>
      <c r="E14" s="77" t="s">
        <v>8</v>
      </c>
      <c r="F14" s="78">
        <v>39414</v>
      </c>
      <c r="G14" s="79" t="s">
        <v>212</v>
      </c>
      <c r="H14" s="79" t="s">
        <v>357</v>
      </c>
      <c r="I14" s="80" t="str">
        <f>VLOOKUP(J14,'[2]Названия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4" s="77" t="s">
        <v>362</v>
      </c>
      <c r="K14" s="81" t="s">
        <v>317</v>
      </c>
      <c r="L14" s="82">
        <v>7</v>
      </c>
      <c r="M14" s="82">
        <v>7</v>
      </c>
      <c r="N14" s="76" t="s">
        <v>2</v>
      </c>
      <c r="O14" s="82">
        <v>47</v>
      </c>
    </row>
    <row r="15" spans="1:15" ht="30" customHeight="1">
      <c r="A15" s="34">
        <v>7</v>
      </c>
      <c r="B15" s="83" t="s">
        <v>543</v>
      </c>
      <c r="C15" s="83" t="s">
        <v>449</v>
      </c>
      <c r="D15" s="83" t="s">
        <v>489</v>
      </c>
      <c r="E15" s="84" t="s">
        <v>8</v>
      </c>
      <c r="F15" s="85">
        <v>39189</v>
      </c>
      <c r="G15" s="86" t="s">
        <v>212</v>
      </c>
      <c r="H15" s="86" t="s">
        <v>357</v>
      </c>
      <c r="I15" s="87" t="s">
        <v>381</v>
      </c>
      <c r="J15" s="84" t="s">
        <v>380</v>
      </c>
      <c r="K15" s="88" t="s">
        <v>317</v>
      </c>
      <c r="L15" s="89">
        <v>7</v>
      </c>
      <c r="M15" s="89">
        <v>7</v>
      </c>
      <c r="N15" s="83" t="s">
        <v>3</v>
      </c>
      <c r="O15" s="89">
        <v>40</v>
      </c>
    </row>
    <row r="16" spans="1:15" ht="30" customHeight="1">
      <c r="A16" s="34">
        <v>8</v>
      </c>
      <c r="B16" s="83" t="s">
        <v>612</v>
      </c>
      <c r="C16" s="83" t="s">
        <v>569</v>
      </c>
      <c r="D16" s="83" t="s">
        <v>455</v>
      </c>
      <c r="E16" s="84" t="s">
        <v>8</v>
      </c>
      <c r="F16" s="85">
        <v>38993</v>
      </c>
      <c r="G16" s="86" t="s">
        <v>212</v>
      </c>
      <c r="H16" s="86" t="s">
        <v>357</v>
      </c>
      <c r="I16" s="87" t="str">
        <f>VLOOKUP(J16,'[2]Названия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6" s="84" t="s">
        <v>362</v>
      </c>
      <c r="K16" s="88" t="s">
        <v>317</v>
      </c>
      <c r="L16" s="89">
        <v>7</v>
      </c>
      <c r="M16" s="89">
        <v>7</v>
      </c>
      <c r="N16" s="83" t="s">
        <v>3</v>
      </c>
      <c r="O16" s="89">
        <v>40</v>
      </c>
    </row>
    <row r="17" spans="1:15" ht="30" customHeight="1">
      <c r="A17" s="34">
        <v>9</v>
      </c>
      <c r="B17" s="83" t="s">
        <v>615</v>
      </c>
      <c r="C17" s="83" t="s">
        <v>509</v>
      </c>
      <c r="D17" s="83" t="s">
        <v>452</v>
      </c>
      <c r="E17" s="84" t="s">
        <v>522</v>
      </c>
      <c r="F17" s="85">
        <v>44184</v>
      </c>
      <c r="G17" s="86" t="s">
        <v>354</v>
      </c>
      <c r="H17" s="86" t="s">
        <v>357</v>
      </c>
      <c r="I17" s="87" t="s">
        <v>399</v>
      </c>
      <c r="J17" s="84" t="s">
        <v>398</v>
      </c>
      <c r="K17" s="88" t="s">
        <v>317</v>
      </c>
      <c r="L17" s="89">
        <v>7</v>
      </c>
      <c r="M17" s="89">
        <v>7</v>
      </c>
      <c r="N17" s="83" t="s">
        <v>3</v>
      </c>
      <c r="O17" s="89">
        <v>37</v>
      </c>
    </row>
    <row r="18" spans="1:15" ht="30" customHeight="1">
      <c r="A18" s="34">
        <v>10</v>
      </c>
      <c r="B18" s="118" t="s">
        <v>550</v>
      </c>
      <c r="C18" s="118" t="s">
        <v>551</v>
      </c>
      <c r="D18" s="118" t="s">
        <v>465</v>
      </c>
      <c r="E18" s="102" t="s">
        <v>8</v>
      </c>
      <c r="F18" s="119"/>
      <c r="G18" s="102" t="s">
        <v>212</v>
      </c>
      <c r="H18" s="102" t="s">
        <v>357</v>
      </c>
      <c r="I18" s="103" t="str">
        <f>VLOOKUP(J18,'[6]Названия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18" s="102" t="s">
        <v>404</v>
      </c>
      <c r="K18" s="104" t="s">
        <v>317</v>
      </c>
      <c r="L18" s="105">
        <v>7</v>
      </c>
      <c r="M18" s="105">
        <v>7</v>
      </c>
      <c r="N18" s="83" t="s">
        <v>3</v>
      </c>
      <c r="O18" s="106">
        <v>36</v>
      </c>
    </row>
    <row r="19" spans="1:15" ht="30" customHeight="1">
      <c r="A19" s="34">
        <v>11</v>
      </c>
      <c r="B19" s="83" t="s">
        <v>546</v>
      </c>
      <c r="C19" s="83" t="s">
        <v>547</v>
      </c>
      <c r="D19" s="83" t="s">
        <v>455</v>
      </c>
      <c r="E19" s="84" t="s">
        <v>8</v>
      </c>
      <c r="F19" s="85">
        <v>39205</v>
      </c>
      <c r="G19" s="86" t="s">
        <v>212</v>
      </c>
      <c r="H19" s="86" t="s">
        <v>357</v>
      </c>
      <c r="I19" s="87" t="s">
        <v>381</v>
      </c>
      <c r="J19" s="84" t="s">
        <v>380</v>
      </c>
      <c r="K19" s="88" t="s">
        <v>317</v>
      </c>
      <c r="L19" s="89">
        <v>7</v>
      </c>
      <c r="M19" s="89">
        <v>7</v>
      </c>
      <c r="N19" s="83" t="s">
        <v>3</v>
      </c>
      <c r="O19" s="89">
        <v>35</v>
      </c>
    </row>
    <row r="20" spans="1:15" ht="30" customHeight="1">
      <c r="A20" s="34">
        <v>12</v>
      </c>
      <c r="B20" s="118" t="s">
        <v>555</v>
      </c>
      <c r="C20" s="118" t="s">
        <v>556</v>
      </c>
      <c r="D20" s="120" t="s">
        <v>10</v>
      </c>
      <c r="E20" s="102" t="s">
        <v>8</v>
      </c>
      <c r="F20" s="119"/>
      <c r="G20" s="102" t="s">
        <v>212</v>
      </c>
      <c r="H20" s="102" t="s">
        <v>357</v>
      </c>
      <c r="I20" s="103" t="str">
        <f>VLOOKUP(J20,'[6]Названия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20" s="102" t="s">
        <v>404</v>
      </c>
      <c r="K20" s="104" t="s">
        <v>317</v>
      </c>
      <c r="L20" s="105">
        <v>7</v>
      </c>
      <c r="M20" s="105">
        <v>7</v>
      </c>
      <c r="N20" s="83" t="s">
        <v>3</v>
      </c>
      <c r="O20" s="106">
        <v>35</v>
      </c>
    </row>
    <row r="21" spans="1:15" ht="30" customHeight="1">
      <c r="A21" s="34">
        <v>13</v>
      </c>
      <c r="B21" s="118" t="s">
        <v>554</v>
      </c>
      <c r="C21" s="118" t="s">
        <v>505</v>
      </c>
      <c r="D21" s="120" t="s">
        <v>10</v>
      </c>
      <c r="E21" s="102" t="s">
        <v>8</v>
      </c>
      <c r="F21" s="119"/>
      <c r="G21" s="102" t="s">
        <v>212</v>
      </c>
      <c r="H21" s="102" t="s">
        <v>357</v>
      </c>
      <c r="I21" s="103" t="str">
        <f>VLOOKUP(J21,'[6]Названия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21" s="102" t="s">
        <v>404</v>
      </c>
      <c r="K21" s="104" t="s">
        <v>317</v>
      </c>
      <c r="L21" s="105">
        <v>7</v>
      </c>
      <c r="M21" s="105">
        <v>7</v>
      </c>
      <c r="N21" s="83" t="s">
        <v>3</v>
      </c>
      <c r="O21" s="106">
        <v>33</v>
      </c>
    </row>
    <row r="22" spans="1:15" ht="30" customHeight="1">
      <c r="A22" s="34">
        <v>14</v>
      </c>
      <c r="B22" s="83" t="s">
        <v>616</v>
      </c>
      <c r="C22" s="83" t="s">
        <v>483</v>
      </c>
      <c r="D22" s="83" t="s">
        <v>617</v>
      </c>
      <c r="E22" s="84" t="s">
        <v>8</v>
      </c>
      <c r="F22" s="85">
        <v>39456</v>
      </c>
      <c r="G22" s="86" t="s">
        <v>354</v>
      </c>
      <c r="H22" s="86" t="s">
        <v>357</v>
      </c>
      <c r="I22" s="87" t="s">
        <v>399</v>
      </c>
      <c r="J22" s="84" t="s">
        <v>398</v>
      </c>
      <c r="K22" s="88" t="s">
        <v>317</v>
      </c>
      <c r="L22" s="89">
        <v>7</v>
      </c>
      <c r="M22" s="89">
        <v>7</v>
      </c>
      <c r="N22" s="83" t="s">
        <v>3</v>
      </c>
      <c r="O22" s="89">
        <v>32</v>
      </c>
    </row>
    <row r="23" spans="1:15" ht="30" customHeight="1">
      <c r="A23" s="34">
        <v>15</v>
      </c>
      <c r="B23" s="83" t="s">
        <v>510</v>
      </c>
      <c r="C23" s="83" t="s">
        <v>531</v>
      </c>
      <c r="D23" s="83" t="s">
        <v>618</v>
      </c>
      <c r="E23" s="84" t="s">
        <v>522</v>
      </c>
      <c r="F23" s="85">
        <v>39427</v>
      </c>
      <c r="G23" s="86" t="s">
        <v>354</v>
      </c>
      <c r="H23" s="86" t="s">
        <v>357</v>
      </c>
      <c r="I23" s="87" t="s">
        <v>399</v>
      </c>
      <c r="J23" s="84" t="s">
        <v>398</v>
      </c>
      <c r="K23" s="88" t="s">
        <v>317</v>
      </c>
      <c r="L23" s="89">
        <v>7</v>
      </c>
      <c r="M23" s="89">
        <v>7</v>
      </c>
      <c r="N23" s="83" t="s">
        <v>3</v>
      </c>
      <c r="O23" s="89">
        <v>31</v>
      </c>
    </row>
    <row r="24" spans="1:15" ht="30" customHeight="1">
      <c r="A24" s="34">
        <v>16</v>
      </c>
      <c r="B24" s="109" t="s">
        <v>589</v>
      </c>
      <c r="C24" s="109" t="s">
        <v>466</v>
      </c>
      <c r="D24" s="109" t="s">
        <v>461</v>
      </c>
      <c r="E24" s="84" t="s">
        <v>8</v>
      </c>
      <c r="F24" s="110">
        <v>39416</v>
      </c>
      <c r="G24" s="86" t="s">
        <v>212</v>
      </c>
      <c r="H24" s="86" t="s">
        <v>357</v>
      </c>
      <c r="I24" s="87" t="s">
        <v>369</v>
      </c>
      <c r="J24" s="84" t="s">
        <v>447</v>
      </c>
      <c r="K24" s="88" t="s">
        <v>317</v>
      </c>
      <c r="L24" s="89">
        <v>7</v>
      </c>
      <c r="M24" s="89">
        <v>7</v>
      </c>
      <c r="N24" s="83" t="s">
        <v>3</v>
      </c>
      <c r="O24" s="89">
        <v>27</v>
      </c>
    </row>
    <row r="25" spans="1:15" ht="30" customHeight="1">
      <c r="A25" s="34">
        <v>17</v>
      </c>
      <c r="B25" s="109" t="s">
        <v>584</v>
      </c>
      <c r="C25" s="109" t="s">
        <v>509</v>
      </c>
      <c r="D25" s="109" t="s">
        <v>474</v>
      </c>
      <c r="E25" s="84" t="s">
        <v>8</v>
      </c>
      <c r="F25" s="110">
        <v>39286</v>
      </c>
      <c r="G25" s="86" t="s">
        <v>212</v>
      </c>
      <c r="H25" s="86" t="s">
        <v>357</v>
      </c>
      <c r="I25" s="87" t="s">
        <v>369</v>
      </c>
      <c r="J25" s="84" t="s">
        <v>447</v>
      </c>
      <c r="K25" s="88" t="s">
        <v>317</v>
      </c>
      <c r="L25" s="89">
        <v>7</v>
      </c>
      <c r="M25" s="89">
        <v>7</v>
      </c>
      <c r="N25" s="83" t="s">
        <v>3</v>
      </c>
      <c r="O25" s="89">
        <v>23</v>
      </c>
    </row>
    <row r="26" spans="1:15" ht="30" customHeight="1">
      <c r="A26" s="34">
        <v>18</v>
      </c>
      <c r="B26" s="83" t="s">
        <v>473</v>
      </c>
      <c r="C26" s="83" t="s">
        <v>454</v>
      </c>
      <c r="D26" s="83" t="s">
        <v>474</v>
      </c>
      <c r="E26" s="84" t="s">
        <v>8</v>
      </c>
      <c r="F26" s="85">
        <v>39262</v>
      </c>
      <c r="G26" s="86" t="s">
        <v>212</v>
      </c>
      <c r="H26" s="86" t="s">
        <v>357</v>
      </c>
      <c r="I26" s="87" t="s">
        <v>361</v>
      </c>
      <c r="J26" s="84" t="s">
        <v>360</v>
      </c>
      <c r="K26" s="88" t="s">
        <v>317</v>
      </c>
      <c r="L26" s="89">
        <v>7</v>
      </c>
      <c r="M26" s="89">
        <v>7</v>
      </c>
      <c r="N26" s="83" t="s">
        <v>3</v>
      </c>
      <c r="O26" s="89">
        <v>22</v>
      </c>
    </row>
    <row r="27" spans="1:15" ht="30" customHeight="1">
      <c r="A27" s="34">
        <v>19</v>
      </c>
      <c r="B27" s="83" t="s">
        <v>475</v>
      </c>
      <c r="C27" s="83" t="s">
        <v>476</v>
      </c>
      <c r="D27" s="83" t="s">
        <v>477</v>
      </c>
      <c r="E27" s="84" t="s">
        <v>8</v>
      </c>
      <c r="F27" s="85">
        <v>39772</v>
      </c>
      <c r="G27" s="86" t="s">
        <v>212</v>
      </c>
      <c r="H27" s="86" t="s">
        <v>357</v>
      </c>
      <c r="I27" s="87" t="s">
        <v>361</v>
      </c>
      <c r="J27" s="84" t="s">
        <v>360</v>
      </c>
      <c r="K27" s="88" t="s">
        <v>317</v>
      </c>
      <c r="L27" s="89">
        <v>7</v>
      </c>
      <c r="M27" s="89">
        <v>7</v>
      </c>
      <c r="N27" s="83" t="s">
        <v>3</v>
      </c>
      <c r="O27" s="89">
        <v>22</v>
      </c>
    </row>
    <row r="28" spans="1:15" ht="30" customHeight="1">
      <c r="A28" s="34">
        <v>20</v>
      </c>
      <c r="B28" s="109" t="s">
        <v>548</v>
      </c>
      <c r="C28" s="109" t="s">
        <v>481</v>
      </c>
      <c r="D28" s="109" t="s">
        <v>585</v>
      </c>
      <c r="E28" s="84" t="s">
        <v>8</v>
      </c>
      <c r="F28" s="110">
        <v>39254</v>
      </c>
      <c r="G28" s="86" t="s">
        <v>212</v>
      </c>
      <c r="H28" s="86" t="s">
        <v>357</v>
      </c>
      <c r="I28" s="87" t="s">
        <v>369</v>
      </c>
      <c r="J28" s="84" t="s">
        <v>447</v>
      </c>
      <c r="K28" s="88" t="s">
        <v>317</v>
      </c>
      <c r="L28" s="89">
        <v>7</v>
      </c>
      <c r="M28" s="89">
        <v>7</v>
      </c>
      <c r="N28" s="83" t="s">
        <v>3</v>
      </c>
      <c r="O28" s="89">
        <v>22</v>
      </c>
    </row>
    <row r="29" spans="1:15" ht="30" customHeight="1">
      <c r="A29" s="34">
        <v>21</v>
      </c>
      <c r="B29" s="83" t="s">
        <v>533</v>
      </c>
      <c r="C29" s="83" t="s">
        <v>534</v>
      </c>
      <c r="D29" s="83" t="s">
        <v>469</v>
      </c>
      <c r="E29" s="84" t="s">
        <v>8</v>
      </c>
      <c r="F29" s="85">
        <v>39204</v>
      </c>
      <c r="G29" s="86" t="s">
        <v>354</v>
      </c>
      <c r="H29" s="86" t="s">
        <v>357</v>
      </c>
      <c r="I29" s="87" t="str">
        <f>VLOOKUP(J29,'[1]Названия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29" s="84" t="s">
        <v>412</v>
      </c>
      <c r="K29" s="88" t="s">
        <v>317</v>
      </c>
      <c r="L29" s="89">
        <v>7</v>
      </c>
      <c r="M29" s="89">
        <v>7</v>
      </c>
      <c r="N29" s="83" t="s">
        <v>3</v>
      </c>
      <c r="O29" s="89">
        <v>21</v>
      </c>
    </row>
    <row r="30" spans="1:15" ht="30" customHeight="1">
      <c r="A30" s="34">
        <v>22</v>
      </c>
      <c r="B30" s="109" t="s">
        <v>586</v>
      </c>
      <c r="C30" s="109" t="s">
        <v>587</v>
      </c>
      <c r="D30" s="109" t="s">
        <v>588</v>
      </c>
      <c r="E30" s="84" t="s">
        <v>8</v>
      </c>
      <c r="F30" s="110">
        <v>39291</v>
      </c>
      <c r="G30" s="86" t="s">
        <v>212</v>
      </c>
      <c r="H30" s="86" t="s">
        <v>357</v>
      </c>
      <c r="I30" s="87" t="s">
        <v>369</v>
      </c>
      <c r="J30" s="84" t="s">
        <v>447</v>
      </c>
      <c r="K30" s="88" t="s">
        <v>317</v>
      </c>
      <c r="L30" s="89">
        <v>7</v>
      </c>
      <c r="M30" s="89">
        <v>7</v>
      </c>
      <c r="N30" s="83" t="s">
        <v>3</v>
      </c>
      <c r="O30" s="89">
        <v>21</v>
      </c>
    </row>
    <row r="31" spans="1:15" ht="30" customHeight="1">
      <c r="A31" s="34">
        <v>23</v>
      </c>
      <c r="B31" s="83" t="s">
        <v>611</v>
      </c>
      <c r="C31" s="83" t="s">
        <v>527</v>
      </c>
      <c r="D31" s="83" t="s">
        <v>455</v>
      </c>
      <c r="E31" s="84" t="s">
        <v>8</v>
      </c>
      <c r="F31" s="85">
        <v>39455</v>
      </c>
      <c r="G31" s="86" t="s">
        <v>212</v>
      </c>
      <c r="H31" s="86" t="s">
        <v>357</v>
      </c>
      <c r="I31" s="87" t="str">
        <f>VLOOKUP(J31,'[2]Названия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31" s="84" t="s">
        <v>362</v>
      </c>
      <c r="K31" s="88" t="s">
        <v>317</v>
      </c>
      <c r="L31" s="89">
        <v>7</v>
      </c>
      <c r="M31" s="89">
        <v>7</v>
      </c>
      <c r="N31" s="83" t="s">
        <v>3</v>
      </c>
      <c r="O31" s="89">
        <v>21</v>
      </c>
    </row>
    <row r="32" spans="1:15" ht="30" customHeight="1">
      <c r="A32" s="34"/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/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/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/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/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/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/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2:15"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2:15"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2:15"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2:15"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2:15"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2:15"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2:15"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2:15"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2:15"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2:15"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2:15"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2:15"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2:15"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2:15"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2:15"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2:15"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2:15"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2:15"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2:15"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2:15"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2:15"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2:15"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2:15"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2:15"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2:15"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2:15"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2:15"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2:15"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2:15"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2:15"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2:15"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2:15"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2:15"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2:15"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2:15"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2:15"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2:15"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2:15"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2:15"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2:15"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2:15"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2:15"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2:15"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2:15"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</sheetData>
  <sheetProtection formatCells="0" autoFilter="0"/>
  <autoFilter ref="A8:O8" xr:uid="{00000000-0009-0000-0000-00000C000000}">
    <sortState xmlns:xlrd2="http://schemas.microsoft.com/office/spreadsheetml/2017/richdata2" ref="A9:O138">
      <sortCondition descending="1" ref="O8"/>
    </sortState>
  </autoFilter>
  <sortState xmlns:xlrd2="http://schemas.microsoft.com/office/spreadsheetml/2017/richdata2" ref="A9:O92">
    <sortCondition descending="1" ref="O9"/>
  </sortState>
  <mergeCells count="1">
    <mergeCell ref="E2:F2"/>
  </mergeCells>
  <conditionalFormatting sqref="B9:O38">
    <cfRule type="containsBlanks" dxfId="8" priority="85">
      <formula>LEN(TRIM(B9))=0</formula>
    </cfRule>
  </conditionalFormatting>
  <conditionalFormatting sqref="B39:O92">
    <cfRule type="containsBlanks" dxfId="7" priority="84">
      <formula>LEN(TRIM(B39))=0</formula>
    </cfRule>
  </conditionalFormatting>
  <dataValidations count="2">
    <dataValidation type="list" showInputMessage="1" showErrorMessage="1" sqref="E9:E92" xr:uid="{00000000-0002-0000-0C00-000000000000}">
      <formula1>sex</formula1>
    </dataValidation>
    <dataValidation type="list" allowBlank="1" showInputMessage="1" showErrorMessage="1" sqref="N9:N92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L9:M92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H7 H9:H92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J9:J92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G9:G92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133"/>
  <sheetViews>
    <sheetView topLeftCell="A9" zoomScale="53" zoomScaleNormal="53" workbookViewId="0">
      <selection activeCell="A20" sqref="A20:XFD4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13" t="s">
        <v>352</v>
      </c>
      <c r="F2" s="114"/>
      <c r="G2" s="68">
        <v>32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44113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92" t="s">
        <v>541</v>
      </c>
      <c r="C9" s="92" t="s">
        <v>457</v>
      </c>
      <c r="D9" s="92" t="s">
        <v>452</v>
      </c>
      <c r="E9" s="77" t="s">
        <v>8</v>
      </c>
      <c r="F9" s="93">
        <v>39068</v>
      </c>
      <c r="G9" s="79" t="s">
        <v>212</v>
      </c>
      <c r="H9" s="79" t="s">
        <v>357</v>
      </c>
      <c r="I9" s="80" t="s">
        <v>381</v>
      </c>
      <c r="J9" s="77" t="s">
        <v>380</v>
      </c>
      <c r="K9" s="81" t="s">
        <v>317</v>
      </c>
      <c r="L9" s="82">
        <v>8</v>
      </c>
      <c r="M9" s="82">
        <v>8</v>
      </c>
      <c r="N9" s="76" t="s">
        <v>2</v>
      </c>
      <c r="O9" s="82">
        <v>53</v>
      </c>
    </row>
    <row r="10" spans="1:15" ht="30" customHeight="1">
      <c r="A10" s="34">
        <v>3</v>
      </c>
      <c r="B10" s="92" t="s">
        <v>622</v>
      </c>
      <c r="C10" s="92" t="s">
        <v>530</v>
      </c>
      <c r="D10" s="92" t="s">
        <v>456</v>
      </c>
      <c r="E10" s="77" t="s">
        <v>522</v>
      </c>
      <c r="F10" s="93">
        <v>38938</v>
      </c>
      <c r="G10" s="79" t="s">
        <v>354</v>
      </c>
      <c r="H10" s="79" t="s">
        <v>357</v>
      </c>
      <c r="I10" s="80" t="s">
        <v>399</v>
      </c>
      <c r="J10" s="77" t="s">
        <v>398</v>
      </c>
      <c r="K10" s="81" t="s">
        <v>317</v>
      </c>
      <c r="L10" s="82">
        <v>8</v>
      </c>
      <c r="M10" s="82">
        <v>8</v>
      </c>
      <c r="N10" s="76" t="s">
        <v>2</v>
      </c>
      <c r="O10" s="82">
        <v>41</v>
      </c>
    </row>
    <row r="11" spans="1:15" ht="30" customHeight="1">
      <c r="A11" s="34">
        <v>4</v>
      </c>
      <c r="B11" s="92" t="s">
        <v>620</v>
      </c>
      <c r="C11" s="92" t="s">
        <v>547</v>
      </c>
      <c r="D11" s="92" t="s">
        <v>514</v>
      </c>
      <c r="E11" s="77" t="s">
        <v>522</v>
      </c>
      <c r="F11" s="93">
        <v>39306</v>
      </c>
      <c r="G11" s="79" t="s">
        <v>354</v>
      </c>
      <c r="H11" s="79" t="s">
        <v>357</v>
      </c>
      <c r="I11" s="80" t="s">
        <v>399</v>
      </c>
      <c r="J11" s="77" t="s">
        <v>398</v>
      </c>
      <c r="K11" s="81" t="s">
        <v>317</v>
      </c>
      <c r="L11" s="82">
        <v>8</v>
      </c>
      <c r="M11" s="82">
        <v>8</v>
      </c>
      <c r="N11" s="76" t="s">
        <v>2</v>
      </c>
      <c r="O11" s="82">
        <v>36</v>
      </c>
    </row>
    <row r="12" spans="1:15" ht="30" customHeight="1">
      <c r="A12" s="34">
        <v>5</v>
      </c>
      <c r="B12" s="107" t="s">
        <v>591</v>
      </c>
      <c r="C12" s="107" t="s">
        <v>482</v>
      </c>
      <c r="D12" s="107" t="s">
        <v>503</v>
      </c>
      <c r="E12" s="84" t="s">
        <v>8</v>
      </c>
      <c r="F12" s="108">
        <v>39010</v>
      </c>
      <c r="G12" s="86" t="s">
        <v>212</v>
      </c>
      <c r="H12" s="86" t="s">
        <v>357</v>
      </c>
      <c r="I12" s="87" t="s">
        <v>369</v>
      </c>
      <c r="J12" s="84" t="s">
        <v>447</v>
      </c>
      <c r="K12" s="88" t="s">
        <v>317</v>
      </c>
      <c r="L12" s="89">
        <v>8</v>
      </c>
      <c r="M12" s="89">
        <v>8</v>
      </c>
      <c r="N12" s="83" t="s">
        <v>3</v>
      </c>
      <c r="O12" s="89">
        <v>29</v>
      </c>
    </row>
    <row r="13" spans="1:15" ht="30" customHeight="1">
      <c r="A13" s="34">
        <v>6</v>
      </c>
      <c r="B13" s="94" t="s">
        <v>619</v>
      </c>
      <c r="C13" s="94" t="s">
        <v>567</v>
      </c>
      <c r="D13" s="94" t="s">
        <v>497</v>
      </c>
      <c r="E13" s="84" t="s">
        <v>8</v>
      </c>
      <c r="F13" s="95">
        <v>39008</v>
      </c>
      <c r="G13" s="86" t="s">
        <v>212</v>
      </c>
      <c r="H13" s="86" t="s">
        <v>357</v>
      </c>
      <c r="I13" s="87" t="s">
        <v>399</v>
      </c>
      <c r="J13" s="84" t="s">
        <v>398</v>
      </c>
      <c r="K13" s="88" t="s">
        <v>317</v>
      </c>
      <c r="L13" s="89">
        <v>8</v>
      </c>
      <c r="M13" s="89">
        <v>8</v>
      </c>
      <c r="N13" s="83" t="s">
        <v>3</v>
      </c>
      <c r="O13" s="89">
        <v>28</v>
      </c>
    </row>
    <row r="14" spans="1:15" ht="30" customHeight="1">
      <c r="A14" s="34">
        <v>7</v>
      </c>
      <c r="B14" s="107" t="s">
        <v>593</v>
      </c>
      <c r="C14" s="107" t="s">
        <v>466</v>
      </c>
      <c r="D14" s="107" t="s">
        <v>594</v>
      </c>
      <c r="E14" s="84" t="s">
        <v>8</v>
      </c>
      <c r="F14" s="108">
        <v>38969</v>
      </c>
      <c r="G14" s="86" t="s">
        <v>212</v>
      </c>
      <c r="H14" s="86" t="s">
        <v>357</v>
      </c>
      <c r="I14" s="87" t="s">
        <v>369</v>
      </c>
      <c r="J14" s="84" t="s">
        <v>447</v>
      </c>
      <c r="K14" s="88" t="s">
        <v>317</v>
      </c>
      <c r="L14" s="89">
        <v>8</v>
      </c>
      <c r="M14" s="89">
        <v>8</v>
      </c>
      <c r="N14" s="83" t="s">
        <v>3</v>
      </c>
      <c r="O14" s="89">
        <v>27</v>
      </c>
    </row>
    <row r="15" spans="1:15" ht="30" customHeight="1">
      <c r="A15" s="34">
        <v>8</v>
      </c>
      <c r="B15" s="94" t="s">
        <v>621</v>
      </c>
      <c r="C15" s="94" t="s">
        <v>527</v>
      </c>
      <c r="D15" s="94" t="s">
        <v>462</v>
      </c>
      <c r="E15" s="84" t="s">
        <v>8</v>
      </c>
      <c r="F15" s="95">
        <v>38988</v>
      </c>
      <c r="G15" s="86" t="s">
        <v>354</v>
      </c>
      <c r="H15" s="86" t="s">
        <v>357</v>
      </c>
      <c r="I15" s="87" t="s">
        <v>399</v>
      </c>
      <c r="J15" s="84" t="s">
        <v>398</v>
      </c>
      <c r="K15" s="88" t="s">
        <v>317</v>
      </c>
      <c r="L15" s="89">
        <v>8</v>
      </c>
      <c r="M15" s="89">
        <v>8</v>
      </c>
      <c r="N15" s="83" t="s">
        <v>3</v>
      </c>
      <c r="O15" s="89">
        <v>26</v>
      </c>
    </row>
    <row r="16" spans="1:15" ht="30" customHeight="1">
      <c r="A16" s="34">
        <v>9</v>
      </c>
      <c r="B16" s="107" t="s">
        <v>590</v>
      </c>
      <c r="C16" s="107" t="s">
        <v>568</v>
      </c>
      <c r="D16" s="107" t="s">
        <v>497</v>
      </c>
      <c r="E16" s="84" t="s">
        <v>8</v>
      </c>
      <c r="F16" s="108">
        <v>38681</v>
      </c>
      <c r="G16" s="86" t="s">
        <v>212</v>
      </c>
      <c r="H16" s="86" t="s">
        <v>357</v>
      </c>
      <c r="I16" s="87" t="s">
        <v>369</v>
      </c>
      <c r="J16" s="84" t="s">
        <v>447</v>
      </c>
      <c r="K16" s="88" t="s">
        <v>317</v>
      </c>
      <c r="L16" s="89">
        <v>8</v>
      </c>
      <c r="M16" s="89">
        <v>8</v>
      </c>
      <c r="N16" s="83" t="s">
        <v>3</v>
      </c>
      <c r="O16" s="89">
        <v>25</v>
      </c>
    </row>
    <row r="17" spans="1:15" ht="30" customHeight="1">
      <c r="A17" s="34">
        <v>2</v>
      </c>
      <c r="B17" s="94" t="s">
        <v>613</v>
      </c>
      <c r="C17" s="94" t="s">
        <v>549</v>
      </c>
      <c r="D17" s="94" t="s">
        <v>458</v>
      </c>
      <c r="E17" s="84" t="s">
        <v>8</v>
      </c>
      <c r="F17" s="95">
        <v>38904</v>
      </c>
      <c r="G17" s="86" t="s">
        <v>212</v>
      </c>
      <c r="H17" s="86" t="s">
        <v>357</v>
      </c>
      <c r="I17" s="87" t="str">
        <f>VLOOKUP(J17,'[2]Названия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17" s="84" t="s">
        <v>362</v>
      </c>
      <c r="K17" s="88" t="s">
        <v>317</v>
      </c>
      <c r="L17" s="89">
        <v>8</v>
      </c>
      <c r="M17" s="89">
        <v>8</v>
      </c>
      <c r="N17" s="83" t="s">
        <v>3</v>
      </c>
      <c r="O17" s="89">
        <v>24</v>
      </c>
    </row>
    <row r="18" spans="1:15" ht="30" customHeight="1">
      <c r="A18" s="34">
        <v>10</v>
      </c>
      <c r="B18" s="107" t="s">
        <v>592</v>
      </c>
      <c r="C18" s="107" t="s">
        <v>511</v>
      </c>
      <c r="D18" s="107" t="s">
        <v>452</v>
      </c>
      <c r="E18" s="84" t="s">
        <v>8</v>
      </c>
      <c r="F18" s="108">
        <v>38772</v>
      </c>
      <c r="G18" s="86" t="s">
        <v>212</v>
      </c>
      <c r="H18" s="86" t="s">
        <v>357</v>
      </c>
      <c r="I18" s="87" t="s">
        <v>369</v>
      </c>
      <c r="J18" s="84" t="s">
        <v>447</v>
      </c>
      <c r="K18" s="88" t="s">
        <v>317</v>
      </c>
      <c r="L18" s="89">
        <v>8</v>
      </c>
      <c r="M18" s="89">
        <v>8</v>
      </c>
      <c r="N18" s="83" t="s">
        <v>3</v>
      </c>
      <c r="O18" s="89">
        <v>22</v>
      </c>
    </row>
    <row r="19" spans="1:15" ht="30" customHeight="1">
      <c r="A19" s="34">
        <v>11</v>
      </c>
      <c r="B19" s="107" t="s">
        <v>504</v>
      </c>
      <c r="C19" s="107" t="s">
        <v>482</v>
      </c>
      <c r="D19" s="107" t="s">
        <v>484</v>
      </c>
      <c r="E19" s="84" t="s">
        <v>8</v>
      </c>
      <c r="F19" s="108">
        <v>38893</v>
      </c>
      <c r="G19" s="86" t="s">
        <v>212</v>
      </c>
      <c r="H19" s="86" t="s">
        <v>357</v>
      </c>
      <c r="I19" s="87" t="s">
        <v>369</v>
      </c>
      <c r="J19" s="84" t="s">
        <v>447</v>
      </c>
      <c r="K19" s="88" t="s">
        <v>317</v>
      </c>
      <c r="L19" s="89">
        <v>8</v>
      </c>
      <c r="M19" s="89">
        <v>8</v>
      </c>
      <c r="N19" s="83" t="s">
        <v>3</v>
      </c>
      <c r="O19" s="89">
        <v>21</v>
      </c>
    </row>
    <row r="20" spans="1:15" ht="30" customHeight="1">
      <c r="A20" s="34"/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/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/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/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/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/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/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/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/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/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/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/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/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/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/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/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/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/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/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/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/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/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/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/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/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/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/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/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/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/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80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81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82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83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84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85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86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87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88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89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90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91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92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93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94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95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96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97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98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99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100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101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102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103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104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105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2:15"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2:15"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2:15"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2:15"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2:15"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2:15"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2:15"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2:15"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2:15"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2:15"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2:15"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2:15"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2:15"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2:15"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2:15"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2:15"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2:15"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2:15"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2:15"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2:15"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2:15"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2:15"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2:15"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2:15"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2:15"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2:15"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2:15"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2:15"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2:15"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2:15"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2:15"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2:15"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2:15"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2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2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2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2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2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2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2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2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2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2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2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2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2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2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2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</sheetData>
  <sheetProtection formatCells="0" autoFilter="0"/>
  <autoFilter ref="A8:O8" xr:uid="{00000000-0009-0000-0000-00000D000000}">
    <sortState xmlns:xlrd2="http://schemas.microsoft.com/office/spreadsheetml/2017/richdata2" ref="A9:O154">
      <sortCondition descending="1" ref="O8"/>
    </sortState>
  </autoFilter>
  <sortState xmlns:xlrd2="http://schemas.microsoft.com/office/spreadsheetml/2017/richdata2" ref="A9:O133">
    <sortCondition descending="1" ref="O9"/>
  </sortState>
  <mergeCells count="1">
    <mergeCell ref="E2:F2"/>
  </mergeCells>
  <conditionalFormatting sqref="B9:O75">
    <cfRule type="containsBlanks" dxfId="6" priority="41">
      <formula>LEN(TRIM(B9))=0</formula>
    </cfRule>
  </conditionalFormatting>
  <conditionalFormatting sqref="B76:O133">
    <cfRule type="containsBlanks" dxfId="5" priority="40">
      <formula>LEN(TRIM(B76))=0</formula>
    </cfRule>
  </conditionalFormatting>
  <dataValidations count="2">
    <dataValidation type="list" showInputMessage="1" showErrorMessage="1" sqref="E9:E133" xr:uid="{00000000-0002-0000-0D00-000000000000}">
      <formula1>sex</formula1>
    </dataValidation>
    <dataValidation type="list" allowBlank="1" showInputMessage="1" showErrorMessage="1" sqref="N9:N133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L9:M133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H7 H9:H133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J9:J133</xm:sqref>
        </x14:dataValidation>
        <x14:dataValidation type="list" showInputMessage="1" showErrorMessage="1" xr:uid="{00000000-0002-0000-0D00-000006000000}">
          <x14:formula1>
            <xm:f>Гражданство!$A$2:$A$253</xm:f>
          </x14:formula1>
          <xm:sqref>G9:G133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151"/>
  <sheetViews>
    <sheetView topLeftCell="A7" zoomScale="51" zoomScaleNormal="51" workbookViewId="0">
      <selection activeCell="A14" sqref="A14:XFD2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13" t="s">
        <v>352</v>
      </c>
      <c r="F2" s="114"/>
      <c r="G2" s="68">
        <v>13</v>
      </c>
      <c r="H2" s="69" t="s">
        <v>432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76" t="s">
        <v>535</v>
      </c>
      <c r="C9" s="76" t="s">
        <v>464</v>
      </c>
      <c r="D9" s="76" t="s">
        <v>595</v>
      </c>
      <c r="E9" s="77" t="s">
        <v>8</v>
      </c>
      <c r="F9" s="78">
        <v>38496</v>
      </c>
      <c r="G9" s="79" t="s">
        <v>212</v>
      </c>
      <c r="H9" s="79" t="s">
        <v>357</v>
      </c>
      <c r="I9" s="80" t="s">
        <v>369</v>
      </c>
      <c r="J9" s="77" t="s">
        <v>447</v>
      </c>
      <c r="K9" s="81" t="s">
        <v>317</v>
      </c>
      <c r="L9" s="82">
        <v>9</v>
      </c>
      <c r="M9" s="82">
        <v>9</v>
      </c>
      <c r="N9" s="76" t="s">
        <v>2</v>
      </c>
      <c r="O9" s="82">
        <v>63</v>
      </c>
    </row>
    <row r="10" spans="1:15" ht="30" customHeight="1">
      <c r="A10" s="34">
        <v>2</v>
      </c>
      <c r="B10" s="96" t="s">
        <v>565</v>
      </c>
      <c r="C10" s="96" t="s">
        <v>547</v>
      </c>
      <c r="D10" s="96" t="s">
        <v>497</v>
      </c>
      <c r="E10" s="84" t="s">
        <v>522</v>
      </c>
      <c r="F10" s="85">
        <v>38637</v>
      </c>
      <c r="G10" s="86" t="s">
        <v>212</v>
      </c>
      <c r="H10" s="86" t="s">
        <v>357</v>
      </c>
      <c r="I10" s="87" t="str">
        <f>VLOOKUP(J10,'[4]Названия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0" s="84" t="s">
        <v>382</v>
      </c>
      <c r="K10" s="88" t="s">
        <v>317</v>
      </c>
      <c r="L10" s="89">
        <v>9</v>
      </c>
      <c r="M10" s="89">
        <v>9</v>
      </c>
      <c r="N10" s="83" t="s">
        <v>3</v>
      </c>
      <c r="O10" s="89">
        <v>24</v>
      </c>
    </row>
    <row r="11" spans="1:15" ht="30" customHeight="1">
      <c r="A11" s="34">
        <v>3</v>
      </c>
      <c r="B11" s="109" t="s">
        <v>597</v>
      </c>
      <c r="C11" s="109" t="s">
        <v>527</v>
      </c>
      <c r="D11" s="109" t="s">
        <v>528</v>
      </c>
      <c r="E11" s="84" t="s">
        <v>8</v>
      </c>
      <c r="F11" s="85">
        <v>38479</v>
      </c>
      <c r="G11" s="86" t="s">
        <v>212</v>
      </c>
      <c r="H11" s="86" t="s">
        <v>357</v>
      </c>
      <c r="I11" s="87" t="s">
        <v>369</v>
      </c>
      <c r="J11" s="84" t="s">
        <v>447</v>
      </c>
      <c r="K11" s="88" t="s">
        <v>317</v>
      </c>
      <c r="L11" s="89">
        <v>9</v>
      </c>
      <c r="M11" s="89">
        <v>9</v>
      </c>
      <c r="N11" s="83" t="s">
        <v>3</v>
      </c>
      <c r="O11" s="89">
        <v>23</v>
      </c>
    </row>
    <row r="12" spans="1:15" ht="30" customHeight="1">
      <c r="A12" s="34">
        <v>4</v>
      </c>
      <c r="B12" s="96" t="s">
        <v>623</v>
      </c>
      <c r="C12" s="96" t="s">
        <v>466</v>
      </c>
      <c r="D12" s="96" t="s">
        <v>462</v>
      </c>
      <c r="E12" s="84" t="s">
        <v>8</v>
      </c>
      <c r="F12" s="85">
        <v>38792</v>
      </c>
      <c r="G12" s="86" t="s">
        <v>212</v>
      </c>
      <c r="H12" s="86" t="s">
        <v>357</v>
      </c>
      <c r="I12" s="87" t="str">
        <f>VLOOKUP(J12,'[4]Названия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2" s="84" t="s">
        <v>382</v>
      </c>
      <c r="K12" s="88" t="s">
        <v>317</v>
      </c>
      <c r="L12" s="89">
        <v>9</v>
      </c>
      <c r="M12" s="89">
        <v>9</v>
      </c>
      <c r="N12" s="83" t="s">
        <v>3</v>
      </c>
      <c r="O12" s="89">
        <v>23</v>
      </c>
    </row>
    <row r="13" spans="1:15" ht="30" customHeight="1">
      <c r="A13" s="34">
        <v>6</v>
      </c>
      <c r="B13" s="109" t="s">
        <v>596</v>
      </c>
      <c r="C13" s="109" t="s">
        <v>511</v>
      </c>
      <c r="D13" s="109" t="s">
        <v>468</v>
      </c>
      <c r="E13" s="84" t="s">
        <v>8</v>
      </c>
      <c r="F13" s="85">
        <v>38677</v>
      </c>
      <c r="G13" s="86" t="s">
        <v>212</v>
      </c>
      <c r="H13" s="86" t="s">
        <v>357</v>
      </c>
      <c r="I13" s="87" t="s">
        <v>369</v>
      </c>
      <c r="J13" s="84" t="s">
        <v>447</v>
      </c>
      <c r="K13" s="88" t="s">
        <v>317</v>
      </c>
      <c r="L13" s="89">
        <v>9</v>
      </c>
      <c r="M13" s="89">
        <v>9</v>
      </c>
      <c r="N13" s="83" t="s">
        <v>3</v>
      </c>
      <c r="O13" s="89">
        <v>22</v>
      </c>
    </row>
    <row r="14" spans="1:15" ht="30" customHeight="1">
      <c r="A14" s="34"/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/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/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/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/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/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/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/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/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/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/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/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/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/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/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/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/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/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/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/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/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/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46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47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48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49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50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51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52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53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54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55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56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57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58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59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60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61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62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63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64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65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66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67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68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69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70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71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72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73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74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75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76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77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78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79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80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81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82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83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84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85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86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87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88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89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90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91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92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93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94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95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96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97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98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99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100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101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102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103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104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105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2:15"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2:15"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2:15"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2:15"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2:15"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2:15"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2:15"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2:15"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2:15"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2:15"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2:15"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2:15"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2:15"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2:15"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2:15"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2:15"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2:15"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2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2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2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2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2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2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2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2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2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2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2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2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2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2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2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</sheetData>
  <sheetProtection formatCells="0" autoFilter="0"/>
  <autoFilter ref="A8:O8" xr:uid="{00000000-0009-0000-0000-00000E000000}"/>
  <sortState xmlns:xlrd2="http://schemas.microsoft.com/office/spreadsheetml/2017/richdata2" ref="A9:O151">
    <sortCondition descending="1" ref="O13"/>
  </sortState>
  <mergeCells count="1">
    <mergeCell ref="E2:F2"/>
  </mergeCells>
  <conditionalFormatting sqref="B9:O95">
    <cfRule type="containsBlanks" dxfId="4" priority="26">
      <formula>LEN(TRIM(B9))=0</formula>
    </cfRule>
  </conditionalFormatting>
  <conditionalFormatting sqref="B96:O151">
    <cfRule type="containsBlanks" dxfId="3" priority="25">
      <formula>LEN(TRIM(B96))=0</formula>
    </cfRule>
  </conditionalFormatting>
  <conditionalFormatting sqref="B9:O13">
    <cfRule type="containsBlanks" dxfId="2" priority="11">
      <formula>LEN(TRIM(B9))=0</formula>
    </cfRule>
  </conditionalFormatting>
  <dataValidations count="2">
    <dataValidation type="list" allowBlank="1" showInputMessage="1" showErrorMessage="1" sqref="N9:N151" xr:uid="{00000000-0002-0000-0E00-000000000000}">
      <formula1>t_type</formula1>
    </dataValidation>
    <dataValidation type="list" showInputMessage="1" showErrorMessage="1" sqref="E9:E151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E00-000002000000}">
          <x14:formula1>
            <xm:f>'имеются_не имеются'!$A$1:$A$2</xm:f>
          </x14:formula1>
          <xm:sqref>H7 H9:H151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C4 L9:M151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E00-000003000000}">
          <x14:formula1>
            <xm:f>Гражданство!$A$2:$A$253</xm:f>
          </x14:formula1>
          <xm:sqref>G9:G151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J9:J151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144"/>
  <sheetViews>
    <sheetView topLeftCell="A3" zoomScale="57" zoomScaleNormal="57" workbookViewId="0">
      <selection activeCell="A10" sqref="A10:XFD1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113" t="s">
        <v>352</v>
      </c>
      <c r="F2" s="114"/>
      <c r="G2" s="68">
        <v>11</v>
      </c>
      <c r="H2" s="69" t="s">
        <v>432</v>
      </c>
    </row>
    <row r="3" spans="1:15" ht="15" customHeight="1">
      <c r="A3" s="21"/>
      <c r="B3" s="61" t="s">
        <v>349</v>
      </c>
      <c r="C3" s="63" t="s">
        <v>27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10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44113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1" t="s">
        <v>598</v>
      </c>
      <c r="C9" s="111" t="s">
        <v>547</v>
      </c>
      <c r="D9" s="111" t="s">
        <v>514</v>
      </c>
      <c r="E9" s="84" t="s">
        <v>8</v>
      </c>
      <c r="F9" s="112" t="s">
        <v>599</v>
      </c>
      <c r="G9" s="86" t="s">
        <v>212</v>
      </c>
      <c r="H9" s="86" t="s">
        <v>357</v>
      </c>
      <c r="I9" s="87" t="str">
        <f>VLOOKUP(J9,'[4]Названия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9" s="84" t="s">
        <v>382</v>
      </c>
      <c r="K9" s="88" t="s">
        <v>317</v>
      </c>
      <c r="L9" s="89">
        <v>10</v>
      </c>
      <c r="M9" s="89">
        <v>10</v>
      </c>
      <c r="N9" s="83" t="s">
        <v>3</v>
      </c>
      <c r="O9" s="89">
        <v>26</v>
      </c>
    </row>
    <row r="10" spans="1:15" ht="30" customHeight="1">
      <c r="A10" s="34"/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/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/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/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/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/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/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/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/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/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/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/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/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/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/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/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/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/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/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/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/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/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/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/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/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/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/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/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/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/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/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/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/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/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/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/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/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/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/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/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/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/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/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/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/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/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/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/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/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/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/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/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/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/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/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/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/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/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/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/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/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/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/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/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/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/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/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/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/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/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/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/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/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/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/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/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/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/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/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/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/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/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/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/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/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/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/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2:15"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2:15"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2:15"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2:15"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2:15"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2:15"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2:15"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2:15"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2:15"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2:15"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2:15"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2:15"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2:15"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2:15"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2:15"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2:15"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2:15"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2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2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2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2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2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2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2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2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2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2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2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2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2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2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2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</sheetData>
  <sheetProtection formatCells="0" autoFilter="0"/>
  <autoFilter ref="A8:O8" xr:uid="{00000000-0009-0000-0000-00000F000000}"/>
  <sortState xmlns:xlrd2="http://schemas.microsoft.com/office/spreadsheetml/2017/richdata2" ref="A9:O144">
    <sortCondition descending="1" ref="O9"/>
  </sortState>
  <mergeCells count="1">
    <mergeCell ref="E2:F2"/>
  </mergeCells>
  <conditionalFormatting sqref="B9:O96">
    <cfRule type="containsBlanks" dxfId="1" priority="21">
      <formula>LEN(TRIM(B9))=0</formula>
    </cfRule>
  </conditionalFormatting>
  <conditionalFormatting sqref="B97:O144">
    <cfRule type="containsBlanks" dxfId="0" priority="20">
      <formula>LEN(TRIM(B97))=0</formula>
    </cfRule>
  </conditionalFormatting>
  <dataValidations count="2">
    <dataValidation type="list" showInputMessage="1" showErrorMessage="1" sqref="E9:E144" xr:uid="{00000000-0002-0000-0F00-000000000000}">
      <formula1>sex</formula1>
    </dataValidation>
    <dataValidation type="list" allowBlank="1" showInputMessage="1" showErrorMessage="1" sqref="N9:N14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L9:M144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H7 H9:H144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J9:J144</xm:sqref>
        </x14:dataValidation>
        <x14:dataValidation type="list" showInputMessage="1" showErrorMessage="1" xr:uid="{00000000-0002-0000-0F00-000006000000}">
          <x14:formula1>
            <xm:f>Гражданство!$A$2:$A$253</xm:f>
          </x14:formula1>
          <xm:sqref>G9:G144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34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