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0" windowWidth="19440" windowHeight="1170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sex">#REF!</definedName>
    <definedName name="t_type">#REF!</definedName>
  </definedNames>
  <calcPr fullCalcOnLoad="1"/>
</workbook>
</file>

<file path=xl/sharedStrings.xml><?xml version="1.0" encoding="utf-8"?>
<sst xmlns="http://schemas.openxmlformats.org/spreadsheetml/2006/main" count="603" uniqueCount="315">
  <si>
    <t>Район Спб</t>
  </si>
  <si>
    <t>Адмиралтейский</t>
  </si>
  <si>
    <t>Всероссийская олимпиада школьников</t>
  </si>
  <si>
    <t>Русский язык</t>
  </si>
  <si>
    <t>Иванов</t>
  </si>
  <si>
    <t>Иван</t>
  </si>
  <si>
    <t>№</t>
  </si>
  <si>
    <t>Фамилия</t>
  </si>
  <si>
    <t>Имя</t>
  </si>
  <si>
    <t>Краткое название общеобразовательного учреждения по уставу</t>
  </si>
  <si>
    <t>За какой класс выступает</t>
  </si>
  <si>
    <t>ГБОУ СОШ №229</t>
  </si>
  <si>
    <t>Егор</t>
  </si>
  <si>
    <t>Андрей</t>
  </si>
  <si>
    <t>Егоров</t>
  </si>
  <si>
    <t>Константин</t>
  </si>
  <si>
    <t>Ульяна</t>
  </si>
  <si>
    <t>Иванова</t>
  </si>
  <si>
    <t>Ксения</t>
  </si>
  <si>
    <t>Николай</t>
  </si>
  <si>
    <t>Александра</t>
  </si>
  <si>
    <t>Артем</t>
  </si>
  <si>
    <t>Даниил</t>
  </si>
  <si>
    <t>Роман</t>
  </si>
  <si>
    <t>Маргарита</t>
  </si>
  <si>
    <t>ГБОУ СОШ №238</t>
  </si>
  <si>
    <t>Максим</t>
  </si>
  <si>
    <t>Анжелика</t>
  </si>
  <si>
    <t>Елизавета</t>
  </si>
  <si>
    <t>Арина</t>
  </si>
  <si>
    <t>Дарья</t>
  </si>
  <si>
    <t>Алена</t>
  </si>
  <si>
    <t>Софья</t>
  </si>
  <si>
    <t>Вероника</t>
  </si>
  <si>
    <t>Мария</t>
  </si>
  <si>
    <t>Александр</t>
  </si>
  <si>
    <t>Павлова</t>
  </si>
  <si>
    <t>Анна</t>
  </si>
  <si>
    <t>Всеволод</t>
  </si>
  <si>
    <t>Никита</t>
  </si>
  <si>
    <t>Анастасия</t>
  </si>
  <si>
    <t>София</t>
  </si>
  <si>
    <t>ГБОУ СОШ №243</t>
  </si>
  <si>
    <t>Леонид</t>
  </si>
  <si>
    <t>Полина</t>
  </si>
  <si>
    <t>Алексей</t>
  </si>
  <si>
    <t>Сергей</t>
  </si>
  <si>
    <t>Ангелина</t>
  </si>
  <si>
    <t>ГБОУ СОШ №225</t>
  </si>
  <si>
    <t>Алиса</t>
  </si>
  <si>
    <t>Татьяна</t>
  </si>
  <si>
    <t>Ефимова</t>
  </si>
  <si>
    <t>Вячеслав</t>
  </si>
  <si>
    <t>Евгений</t>
  </si>
  <si>
    <t>Екатерина</t>
  </si>
  <si>
    <t>Самсонов</t>
  </si>
  <si>
    <t>ГБОУ СОШ №307</t>
  </si>
  <si>
    <t>Кулакова</t>
  </si>
  <si>
    <t>Виктория</t>
  </si>
  <si>
    <t>Алёна</t>
  </si>
  <si>
    <t>Матвей</t>
  </si>
  <si>
    <t>Артём</t>
  </si>
  <si>
    <t>Светлана</t>
  </si>
  <si>
    <t>Владислав</t>
  </si>
  <si>
    <t>Семёнова</t>
  </si>
  <si>
    <t>Кристина</t>
  </si>
  <si>
    <t>Марк</t>
  </si>
  <si>
    <t>Михаил</t>
  </si>
  <si>
    <t>Вадим</t>
  </si>
  <si>
    <t>Стрекаловская</t>
  </si>
  <si>
    <t>Кириллова</t>
  </si>
  <si>
    <t>Глеб</t>
  </si>
  <si>
    <t>Владислава</t>
  </si>
  <si>
    <t>Андреев</t>
  </si>
  <si>
    <t xml:space="preserve">Павел </t>
  </si>
  <si>
    <t>Александров</t>
  </si>
  <si>
    <t>Арсений</t>
  </si>
  <si>
    <t>Юлия</t>
  </si>
  <si>
    <t>Олеся</t>
  </si>
  <si>
    <t>Маркова</t>
  </si>
  <si>
    <t>Савва</t>
  </si>
  <si>
    <t>Ян</t>
  </si>
  <si>
    <t>Павел</t>
  </si>
  <si>
    <t>Игнатьева</t>
  </si>
  <si>
    <t>Ахтямова</t>
  </si>
  <si>
    <t>Егорова</t>
  </si>
  <si>
    <t>Наталья</t>
  </si>
  <si>
    <t>ГБОУ СОШ №306</t>
  </si>
  <si>
    <t>Карина</t>
  </si>
  <si>
    <t>Лепешина</t>
  </si>
  <si>
    <t>Гераскин</t>
  </si>
  <si>
    <t>Писаревский</t>
  </si>
  <si>
    <t>Кузьмина</t>
  </si>
  <si>
    <t>Любовь</t>
  </si>
  <si>
    <t>Влада</t>
  </si>
  <si>
    <t>Бунина</t>
  </si>
  <si>
    <t>Алика</t>
  </si>
  <si>
    <t>Целыковская</t>
  </si>
  <si>
    <t>Лебедева</t>
  </si>
  <si>
    <t>Канатуш</t>
  </si>
  <si>
    <t>Михалькова</t>
  </si>
  <si>
    <t>Тамара</t>
  </si>
  <si>
    <t>Воронина</t>
  </si>
  <si>
    <t>Данилова</t>
  </si>
  <si>
    <t>Гурьева</t>
  </si>
  <si>
    <t>Загрийчук</t>
  </si>
  <si>
    <t>Кириллов</t>
  </si>
  <si>
    <t>Варлашина</t>
  </si>
  <si>
    <t>Арсения</t>
  </si>
  <si>
    <t>Воронкова</t>
  </si>
  <si>
    <t>Скрыль</t>
  </si>
  <si>
    <t>Вера</t>
  </si>
  <si>
    <t>Евдокия</t>
  </si>
  <si>
    <t>Онацевич</t>
  </si>
  <si>
    <t>Моисеева</t>
  </si>
  <si>
    <t>Каролина</t>
  </si>
  <si>
    <t>Белова</t>
  </si>
  <si>
    <t>Василевич</t>
  </si>
  <si>
    <t>ГБОУ СОШ №256</t>
  </si>
  <si>
    <t>Макар</t>
  </si>
  <si>
    <t>Даричева</t>
  </si>
  <si>
    <t>Таисия</t>
  </si>
  <si>
    <t>Смирнова</t>
  </si>
  <si>
    <t>Ордынец</t>
  </si>
  <si>
    <t>ГБОУ СОШ №245</t>
  </si>
  <si>
    <t>Романова</t>
  </si>
  <si>
    <t>Гаврилова</t>
  </si>
  <si>
    <t xml:space="preserve">Мишина </t>
  </si>
  <si>
    <t>Тип олимпиады:</t>
  </si>
  <si>
    <t>Предмет:</t>
  </si>
  <si>
    <t>Уровень обучения (класс):</t>
  </si>
  <si>
    <t>Дата проведения:</t>
  </si>
  <si>
    <t>ГБОУ СОШ №263</t>
  </si>
  <si>
    <t>Василиса</t>
  </si>
  <si>
    <t>Дмитриева</t>
  </si>
  <si>
    <t>Тегза</t>
  </si>
  <si>
    <t>ГБОУ СОШ №266</t>
  </si>
  <si>
    <t>Шевелёва</t>
  </si>
  <si>
    <t>Заспенко</t>
  </si>
  <si>
    <t>Жилина</t>
  </si>
  <si>
    <t>Ивина</t>
  </si>
  <si>
    <t>Маракушина</t>
  </si>
  <si>
    <t>Альбина</t>
  </si>
  <si>
    <t>Пекарчик</t>
  </si>
  <si>
    <t>ГБОУ СОШ №255</t>
  </si>
  <si>
    <t>ГБОУ СОШ №234</t>
  </si>
  <si>
    <t>Курдакова</t>
  </si>
  <si>
    <t>Боброва</t>
  </si>
  <si>
    <t>Вапаева</t>
  </si>
  <si>
    <t>Фёдор</t>
  </si>
  <si>
    <t>Кикалейшвили</t>
  </si>
  <si>
    <t xml:space="preserve">София </t>
  </si>
  <si>
    <t xml:space="preserve">Самсонов </t>
  </si>
  <si>
    <t>Корнева</t>
  </si>
  <si>
    <t>Степанов</t>
  </si>
  <si>
    <t>Сувороское военное училище</t>
  </si>
  <si>
    <t>Ширманов</t>
  </si>
  <si>
    <t xml:space="preserve">Егор </t>
  </si>
  <si>
    <t>Вабищевич</t>
  </si>
  <si>
    <t>Ковшиков</t>
  </si>
  <si>
    <t>Воробьев</t>
  </si>
  <si>
    <t>Шидловский</t>
  </si>
  <si>
    <t>Хомусько</t>
  </si>
  <si>
    <t xml:space="preserve">Селиверстов </t>
  </si>
  <si>
    <t>Примеров</t>
  </si>
  <si>
    <t>Стефаненко</t>
  </si>
  <si>
    <t>Печеркин</t>
  </si>
  <si>
    <t>Суворов</t>
  </si>
  <si>
    <t>Бородин</t>
  </si>
  <si>
    <t>Лавров</t>
  </si>
  <si>
    <t>Зимин</t>
  </si>
  <si>
    <t>Галкин</t>
  </si>
  <si>
    <t>Доценко</t>
  </si>
  <si>
    <t xml:space="preserve">Мухин </t>
  </si>
  <si>
    <t xml:space="preserve">Глеб </t>
  </si>
  <si>
    <t>Гузуев</t>
  </si>
  <si>
    <t xml:space="preserve">Волосатов </t>
  </si>
  <si>
    <t xml:space="preserve">Сафронов </t>
  </si>
  <si>
    <t>Мансуров</t>
  </si>
  <si>
    <t>Эрнест</t>
  </si>
  <si>
    <t xml:space="preserve">Шатанков </t>
  </si>
  <si>
    <t>Литовченко</t>
  </si>
  <si>
    <t>Хрущёв</t>
  </si>
  <si>
    <t>ГБОУ Вторая СПб Гимназия</t>
  </si>
  <si>
    <t>Корнеева</t>
  </si>
  <si>
    <t>Мелюшенок</t>
  </si>
  <si>
    <t>Отраднова</t>
  </si>
  <si>
    <t>Клевакина</t>
  </si>
  <si>
    <t>Марина</t>
  </si>
  <si>
    <t>Ермолаев</t>
  </si>
  <si>
    <t>Шорников</t>
  </si>
  <si>
    <t>Дригинкин</t>
  </si>
  <si>
    <t>Керим</t>
  </si>
  <si>
    <t>Бичурина</t>
  </si>
  <si>
    <t>Горид</t>
  </si>
  <si>
    <t>Бирюкова</t>
  </si>
  <si>
    <t>Алла</t>
  </si>
  <si>
    <t>Панина</t>
  </si>
  <si>
    <t>Барбашина</t>
  </si>
  <si>
    <t>Громадкова</t>
  </si>
  <si>
    <t>Анна Валерия</t>
  </si>
  <si>
    <t>Захарьева</t>
  </si>
  <si>
    <t>Лобанова</t>
  </si>
  <si>
    <t>Евсеева</t>
  </si>
  <si>
    <t>Помазкина</t>
  </si>
  <si>
    <t>Уралова</t>
  </si>
  <si>
    <t>Волошенкова</t>
  </si>
  <si>
    <t>Людмила</t>
  </si>
  <si>
    <t>Ковалёв</t>
  </si>
  <si>
    <t>Красавин</t>
  </si>
  <si>
    <t>Бушуева</t>
  </si>
  <si>
    <t>Кадырова</t>
  </si>
  <si>
    <t>Цецадзе</t>
  </si>
  <si>
    <t>Шалковская</t>
  </si>
  <si>
    <t>Судакова</t>
  </si>
  <si>
    <t>Пензеник</t>
  </si>
  <si>
    <t>Мамина</t>
  </si>
  <si>
    <t>Рената</t>
  </si>
  <si>
    <t>Зайчик</t>
  </si>
  <si>
    <t>Стремберг</t>
  </si>
  <si>
    <t>Ткачёв</t>
  </si>
  <si>
    <t xml:space="preserve">Александр </t>
  </si>
  <si>
    <t>ГБОУ Лицей №281</t>
  </si>
  <si>
    <t>Солдатова</t>
  </si>
  <si>
    <t>Матвеева</t>
  </si>
  <si>
    <t>Атмадзас</t>
  </si>
  <si>
    <t>ГБОУ СОШ №564</t>
  </si>
  <si>
    <t>Инга</t>
  </si>
  <si>
    <t>Борисенко</t>
  </si>
  <si>
    <t>Дойникова</t>
  </si>
  <si>
    <t>Богушевич</t>
  </si>
  <si>
    <t xml:space="preserve">Бухаров </t>
  </si>
  <si>
    <t>ГБОУ Гимназия №272</t>
  </si>
  <si>
    <t>Петку</t>
  </si>
  <si>
    <t>Гавриляка</t>
  </si>
  <si>
    <t>Шашко</t>
  </si>
  <si>
    <t>Тесёлкина</t>
  </si>
  <si>
    <t>Киселева</t>
  </si>
  <si>
    <t xml:space="preserve">Рыжова </t>
  </si>
  <si>
    <t xml:space="preserve">Роговская </t>
  </si>
  <si>
    <t>Галина</t>
  </si>
  <si>
    <t xml:space="preserve">Ямщикова </t>
  </si>
  <si>
    <t>Селукова</t>
  </si>
  <si>
    <t>Генералова</t>
  </si>
  <si>
    <t>Лещинер</t>
  </si>
  <si>
    <t>Кожинова</t>
  </si>
  <si>
    <t>Минина</t>
  </si>
  <si>
    <t>Галиулин</t>
  </si>
  <si>
    <t>Евдокимова</t>
  </si>
  <si>
    <t>Сердюкова</t>
  </si>
  <si>
    <t>Ходунова</t>
  </si>
  <si>
    <t>Ивана</t>
  </si>
  <si>
    <t>Гладкова</t>
  </si>
  <si>
    <t>Сведенцова</t>
  </si>
  <si>
    <t>Унтилова</t>
  </si>
  <si>
    <t>Арсентьева</t>
  </si>
  <si>
    <t>ГБОУ СОШ №232</t>
  </si>
  <si>
    <t>Тарусов</t>
  </si>
  <si>
    <t>Большухина</t>
  </si>
  <si>
    <t>Иванушкина</t>
  </si>
  <si>
    <t>Колабаева</t>
  </si>
  <si>
    <t>Максумова</t>
  </si>
  <si>
    <t>Мызникова</t>
  </si>
  <si>
    <t>Окулова</t>
  </si>
  <si>
    <t>Подойницына</t>
  </si>
  <si>
    <t>Сизикова</t>
  </si>
  <si>
    <t>Хосуева</t>
  </si>
  <si>
    <t>Тамарина</t>
  </si>
  <si>
    <t>ГБОУ СОШ №317 Адмиралтейского района Санкт-Петербурга</t>
  </si>
  <si>
    <t xml:space="preserve">Чэнь </t>
  </si>
  <si>
    <t>Жохань</t>
  </si>
  <si>
    <t xml:space="preserve">Швалёва </t>
  </si>
  <si>
    <t>Мехяр</t>
  </si>
  <si>
    <t xml:space="preserve">Анита </t>
  </si>
  <si>
    <t>ГБОУ СОШ №280</t>
  </si>
  <si>
    <t>Голованова</t>
  </si>
  <si>
    <t>ГБОУ гимназия №278 имени Б.Б. Голицына</t>
  </si>
  <si>
    <t xml:space="preserve">Горская </t>
  </si>
  <si>
    <t>Мео</t>
  </si>
  <si>
    <t>Нестеренко</t>
  </si>
  <si>
    <t>Аверьянова</t>
  </si>
  <si>
    <t>Призер прошлого года</t>
  </si>
  <si>
    <t>шифр</t>
  </si>
  <si>
    <t xml:space="preserve">Королева </t>
  </si>
  <si>
    <t xml:space="preserve">Нестерова </t>
  </si>
  <si>
    <t xml:space="preserve">Елизавета </t>
  </si>
  <si>
    <t xml:space="preserve">Розанов </t>
  </si>
  <si>
    <t xml:space="preserve">Алексей </t>
  </si>
  <si>
    <t>Голецкая</t>
  </si>
  <si>
    <t xml:space="preserve">Бахадурова </t>
  </si>
  <si>
    <t>Дилшода</t>
  </si>
  <si>
    <t>ГБОУ СОШ № 259</t>
  </si>
  <si>
    <t>Карташова</t>
  </si>
  <si>
    <t>Сафарян</t>
  </si>
  <si>
    <t>Марта</t>
  </si>
  <si>
    <t>Станишевская</t>
  </si>
  <si>
    <t xml:space="preserve">Петербургская </t>
  </si>
  <si>
    <t>Пискунов</t>
  </si>
  <si>
    <t xml:space="preserve"> Игорь</t>
  </si>
  <si>
    <t>Зарецкий</t>
  </si>
  <si>
    <t xml:space="preserve">Матвей </t>
  </si>
  <si>
    <t>Джавадова</t>
  </si>
  <si>
    <t>Милана</t>
  </si>
  <si>
    <t xml:space="preserve">Козенко </t>
  </si>
  <si>
    <t>Оксана</t>
  </si>
  <si>
    <t>Ширяева</t>
  </si>
  <si>
    <t xml:space="preserve">Макаренко </t>
  </si>
  <si>
    <t>Ева</t>
  </si>
  <si>
    <t>Лепнева</t>
  </si>
  <si>
    <t>Несторович</t>
  </si>
  <si>
    <t xml:space="preserve">Косова </t>
  </si>
  <si>
    <t>Пигулевская</t>
  </si>
  <si>
    <t>Асланова</t>
  </si>
  <si>
    <t>Итого</t>
  </si>
  <si>
    <t>итого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</si>
</sst>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d/mm/yyyy"/>
    <numFmt numFmtId="175" formatCode="dd/mm/yy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mmm/yyyy"/>
    <numFmt numFmtId="182" formatCode="[$-FC19]d\ mmmm\ yyyy\ &quot;г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Arial Cur"/>
      <family val="0"/>
    </font>
    <font>
      <sz val="11"/>
      <name val="Arial"/>
      <family val="2"/>
    </font>
    <font>
      <i/>
      <sz val="11"/>
      <color indexed="23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 Cur"/>
      <family val="0"/>
    </font>
    <font>
      <sz val="12"/>
      <color indexed="8"/>
      <name val="Times New Roman"/>
      <family val="1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5" tint="-0.24997000396251678"/>
      <name val="Arial"/>
      <family val="2"/>
    </font>
    <font>
      <sz val="10"/>
      <color theme="1"/>
      <name val="Arial Cur"/>
      <family val="0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/>
    </border>
    <border>
      <left/>
      <right style="medium">
        <color rgb="FF000000"/>
      </right>
      <top/>
      <bottom style="medium">
        <color rgb="FF000000"/>
      </bottom>
    </border>
    <border>
      <left>
        <color indexed="63"/>
      </left>
      <right style="medium"/>
      <top style="medium"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/>
      <top/>
      <bottom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Border="0" applyProtection="0">
      <alignment/>
    </xf>
    <xf numFmtId="0" fontId="42" fillId="0" borderId="0" applyBorder="0" applyProtection="0">
      <alignment/>
    </xf>
    <xf numFmtId="0" fontId="19" fillId="0" borderId="0">
      <alignment/>
      <protection/>
    </xf>
    <xf numFmtId="0" fontId="43" fillId="0" borderId="0">
      <alignment horizontal="center"/>
      <protection/>
    </xf>
    <xf numFmtId="0" fontId="43" fillId="0" borderId="0">
      <alignment horizontal="center" textRotation="90"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0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40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0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0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40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45" fillId="32" borderId="1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6" fillId="34" borderId="3" applyNumberFormat="0" applyAlignment="0" applyProtection="0"/>
    <xf numFmtId="0" fontId="5" fillId="35" borderId="4" applyNumberFormat="0" applyAlignment="0" applyProtection="0"/>
    <xf numFmtId="0" fontId="5" fillId="35" borderId="4" applyNumberFormat="0" applyAlignment="0" applyProtection="0"/>
    <xf numFmtId="0" fontId="5" fillId="35" borderId="4" applyNumberFormat="0" applyAlignment="0" applyProtection="0"/>
    <xf numFmtId="0" fontId="47" fillId="34" borderId="1" applyNumberFormat="0" applyAlignment="0" applyProtection="0"/>
    <xf numFmtId="0" fontId="6" fillId="35" borderId="2" applyNumberFormat="0" applyAlignment="0" applyProtection="0"/>
    <xf numFmtId="0" fontId="6" fillId="35" borderId="2" applyNumberFormat="0" applyAlignment="0" applyProtection="0"/>
    <xf numFmtId="0" fontId="6" fillId="35" borderId="2" applyNumberFormat="0" applyAlignment="0" applyProtection="0"/>
    <xf numFmtId="0" fontId="48" fillId="0" borderId="0" applyBorder="0" applyProtection="0">
      <alignment/>
    </xf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51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52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54" fillId="36" borderId="13" applyNumberFormat="0" applyAlignment="0" applyProtection="0"/>
    <xf numFmtId="0" fontId="11" fillId="37" borderId="14" applyNumberFormat="0" applyAlignment="0" applyProtection="0"/>
    <xf numFmtId="0" fontId="11" fillId="37" borderId="14" applyNumberFormat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9" fillId="0" borderId="0" applyNumberFormat="0" applyFill="0" applyBorder="0" applyAlignment="0" applyProtection="0"/>
    <xf numFmtId="0" fontId="60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Border="0" applyProtection="0">
      <alignment/>
    </xf>
    <xf numFmtId="0" fontId="41" fillId="0" borderId="0" applyBorder="0" applyProtection="0">
      <alignment/>
    </xf>
    <xf numFmtId="0" fontId="15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1" fillId="43" borderId="16" applyNumberFormat="0" applyFont="0" applyAlignment="0" applyProtection="0"/>
    <xf numFmtId="0" fontId="1" fillId="43" borderId="16" applyNumberFormat="0" applyFont="0" applyAlignment="0" applyProtection="0"/>
    <xf numFmtId="0" fontId="1" fillId="43" borderId="16" applyNumberFormat="0" applyFont="0" applyAlignment="0" applyProtection="0"/>
    <xf numFmtId="9" fontId="0" fillId="0" borderId="0" applyFont="0" applyFill="0" applyBorder="0" applyAlignment="0" applyProtection="0"/>
    <xf numFmtId="0" fontId="61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0" fontId="20" fillId="0" borderId="0" xfId="120" applyFont="1" applyAlignment="1" applyProtection="1">
      <alignment horizontal="right"/>
      <protection locked="0"/>
    </xf>
    <xf numFmtId="0" fontId="21" fillId="0" borderId="19" xfId="12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0" fontId="64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65" fillId="0" borderId="0" xfId="0" applyFont="1" applyAlignment="1">
      <alignment/>
    </xf>
    <xf numFmtId="1" fontId="19" fillId="0" borderId="20" xfId="0" applyNumberFormat="1" applyFont="1" applyBorder="1" applyAlignment="1" applyProtection="1">
      <alignment horizontal="center"/>
      <protection locked="0"/>
    </xf>
    <xf numFmtId="0" fontId="66" fillId="0" borderId="0" xfId="0" applyFont="1" applyAlignment="1" applyProtection="1">
      <alignment horizontal="center" vertical="center"/>
      <protection locked="0"/>
    </xf>
    <xf numFmtId="14" fontId="22" fillId="0" borderId="0" xfId="0" applyNumberFormat="1" applyFont="1" applyAlignment="1" applyProtection="1">
      <alignment/>
      <protection locked="0"/>
    </xf>
    <xf numFmtId="0" fontId="20" fillId="0" borderId="0" xfId="120" applyFont="1" applyAlignment="1">
      <alignment horizontal="right"/>
      <protection/>
    </xf>
    <xf numFmtId="0" fontId="22" fillId="0" borderId="0" xfId="0" applyFont="1" applyAlignment="1">
      <alignment/>
    </xf>
    <xf numFmtId="0" fontId="22" fillId="46" borderId="21" xfId="0" applyFont="1" applyFill="1" applyBorder="1" applyAlignment="1">
      <alignment horizontal="left" vertical="center" wrapText="1"/>
    </xf>
    <xf numFmtId="0" fontId="21" fillId="46" borderId="22" xfId="120" applyFont="1" applyFill="1" applyBorder="1" applyAlignment="1">
      <alignment horizontal="center" vertical="center" wrapText="1"/>
      <protection/>
    </xf>
    <xf numFmtId="0" fontId="19" fillId="46" borderId="23" xfId="0" applyFont="1" applyFill="1" applyBorder="1" applyAlignment="1">
      <alignment horizontal="center" vertical="center" wrapText="1"/>
    </xf>
    <xf numFmtId="14" fontId="19" fillId="46" borderId="23" xfId="0" applyNumberFormat="1" applyFont="1" applyFill="1" applyBorder="1" applyAlignment="1">
      <alignment horizontal="center" vertical="center" wrapText="1"/>
    </xf>
    <xf numFmtId="0" fontId="19" fillId="46" borderId="19" xfId="0" applyNumberFormat="1" applyFont="1" applyFill="1" applyBorder="1" applyAlignment="1">
      <alignment horizontal="center" vertical="center"/>
    </xf>
    <xf numFmtId="0" fontId="19" fillId="46" borderId="19" xfId="0" applyFont="1" applyFill="1" applyBorder="1" applyAlignment="1">
      <alignment horizontal="center" vertical="center" wrapText="1"/>
    </xf>
    <xf numFmtId="0" fontId="19" fillId="46" borderId="23" xfId="0" applyNumberFormat="1" applyFont="1" applyFill="1" applyBorder="1" applyAlignment="1">
      <alignment horizontal="center" vertical="center" wrapText="1"/>
    </xf>
    <xf numFmtId="1" fontId="19" fillId="46" borderId="23" xfId="0" applyNumberFormat="1" applyFont="1" applyFill="1" applyBorder="1" applyAlignment="1">
      <alignment horizontal="center" vertical="center" wrapText="1"/>
    </xf>
    <xf numFmtId="1" fontId="19" fillId="46" borderId="24" xfId="0" applyNumberFormat="1" applyFont="1" applyFill="1" applyBorder="1" applyAlignment="1" applyProtection="1">
      <alignment horizontal="center" vertical="center" wrapText="1"/>
      <protection locked="0"/>
    </xf>
    <xf numFmtId="0" fontId="21" fillId="47" borderId="19" xfId="120" applyFont="1" applyFill="1" applyBorder="1" applyAlignment="1">
      <alignment horizontal="center" vertical="center"/>
      <protection/>
    </xf>
    <xf numFmtId="0" fontId="21" fillId="47" borderId="19" xfId="120" applyFont="1" applyFill="1" applyBorder="1" applyAlignment="1">
      <alignment horizontal="center" vertical="center" wrapText="1"/>
      <protection/>
    </xf>
    <xf numFmtId="0" fontId="19" fillId="47" borderId="19" xfId="120" applyFont="1" applyFill="1" applyBorder="1" applyAlignment="1">
      <alignment horizontal="center" vertical="center" wrapText="1"/>
      <protection/>
    </xf>
    <xf numFmtId="0" fontId="21" fillId="47" borderId="19" xfId="120" applyFont="1" applyFill="1" applyBorder="1" applyAlignment="1" applyProtection="1">
      <alignment horizontal="center" vertical="center" wrapText="1"/>
      <protection locked="0"/>
    </xf>
    <xf numFmtId="49" fontId="65" fillId="0" borderId="19" xfId="110" applyNumberFormat="1" applyFont="1" applyBorder="1" applyProtection="1">
      <alignment/>
      <protection locked="0"/>
    </xf>
    <xf numFmtId="0" fontId="19" fillId="0" borderId="19" xfId="0" applyFont="1" applyBorder="1" applyAlignment="1" applyProtection="1">
      <alignment horizontal="center"/>
      <protection hidden="1" locked="0"/>
    </xf>
    <xf numFmtId="14" fontId="65" fillId="0" borderId="19" xfId="110" applyNumberFormat="1" applyFont="1" applyBorder="1" applyProtection="1">
      <alignment/>
      <protection locked="0"/>
    </xf>
    <xf numFmtId="0" fontId="19" fillId="0" borderId="19" xfId="0" applyNumberFormat="1" applyFont="1" applyBorder="1" applyAlignment="1" applyProtection="1">
      <alignment horizontal="center"/>
      <protection hidden="1" locked="0"/>
    </xf>
    <xf numFmtId="0" fontId="19" fillId="0" borderId="19" xfId="0" applyFont="1" applyBorder="1" applyAlignment="1" applyProtection="1">
      <alignment horizontal="left" wrapText="1"/>
      <protection hidden="1"/>
    </xf>
    <xf numFmtId="0" fontId="21" fillId="0" borderId="19" xfId="120" applyFont="1" applyFill="1" applyBorder="1" applyAlignment="1" applyProtection="1">
      <alignment horizontal="center" vertical="center" wrapText="1"/>
      <protection hidden="1"/>
    </xf>
    <xf numFmtId="1" fontId="19" fillId="0" borderId="19" xfId="0" applyNumberFormat="1" applyFont="1" applyBorder="1" applyAlignment="1" applyProtection="1">
      <alignment horizontal="center"/>
      <protection hidden="1" locked="0"/>
    </xf>
    <xf numFmtId="0" fontId="65" fillId="0" borderId="19" xfId="0" applyFont="1" applyBorder="1" applyAlignment="1">
      <alignment/>
    </xf>
    <xf numFmtId="0" fontId="19" fillId="0" borderId="19" xfId="0" applyFont="1" applyBorder="1" applyAlignment="1" applyProtection="1">
      <alignment/>
      <protection hidden="1" locked="0"/>
    </xf>
    <xf numFmtId="49" fontId="65" fillId="0" borderId="19" xfId="111" applyNumberFormat="1" applyFont="1" applyBorder="1" applyProtection="1">
      <alignment/>
      <protection locked="0"/>
    </xf>
    <xf numFmtId="1" fontId="19" fillId="0" borderId="19" xfId="116" applyNumberFormat="1" applyFont="1" applyBorder="1" applyAlignment="1">
      <alignment horizontal="center"/>
      <protection/>
    </xf>
    <xf numFmtId="0" fontId="19" fillId="0" borderId="19" xfId="116" applyFont="1" applyBorder="1" applyAlignment="1" applyProtection="1">
      <alignment horizontal="center"/>
      <protection hidden="1" locked="0"/>
    </xf>
    <xf numFmtId="14" fontId="19" fillId="0" borderId="19" xfId="116" applyNumberFormat="1" applyFont="1" applyBorder="1" applyAlignment="1" applyProtection="1">
      <alignment horizontal="center"/>
      <protection hidden="1" locked="0"/>
    </xf>
    <xf numFmtId="0" fontId="19" fillId="0" borderId="19" xfId="116" applyNumberFormat="1" applyFont="1" applyBorder="1" applyAlignment="1" applyProtection="1">
      <alignment horizontal="center"/>
      <protection hidden="1" locked="0"/>
    </xf>
    <xf numFmtId="0" fontId="19" fillId="0" borderId="19" xfId="116" applyFont="1" applyBorder="1" applyAlignment="1" applyProtection="1">
      <alignment horizontal="left" wrapText="1"/>
      <protection hidden="1"/>
    </xf>
    <xf numFmtId="1" fontId="19" fillId="0" borderId="19" xfId="116" applyNumberFormat="1" applyFont="1" applyBorder="1" applyAlignment="1" applyProtection="1">
      <alignment horizontal="center"/>
      <protection hidden="1" locked="0"/>
    </xf>
    <xf numFmtId="49" fontId="65" fillId="0" borderId="19" xfId="113" applyNumberFormat="1" applyFont="1" applyBorder="1" applyProtection="1">
      <alignment/>
      <protection locked="0"/>
    </xf>
    <xf numFmtId="14" fontId="65" fillId="0" borderId="19" xfId="113" applyNumberFormat="1" applyFont="1" applyBorder="1" applyProtection="1">
      <alignment/>
      <protection locked="0"/>
    </xf>
    <xf numFmtId="49" fontId="65" fillId="0" borderId="19" xfId="104" applyNumberFormat="1" applyFont="1" applyBorder="1" applyProtection="1">
      <alignment/>
      <protection locked="0"/>
    </xf>
    <xf numFmtId="0" fontId="19" fillId="48" borderId="19" xfId="97" applyFont="1" applyFill="1" applyBorder="1" applyAlignment="1" applyProtection="1">
      <alignment/>
      <protection hidden="1" locked="0"/>
    </xf>
    <xf numFmtId="0" fontId="19" fillId="48" borderId="19" xfId="97" applyFont="1" applyFill="1" applyBorder="1" applyAlignment="1" applyProtection="1">
      <alignment horizontal="center"/>
      <protection hidden="1" locked="0"/>
    </xf>
    <xf numFmtId="1" fontId="19" fillId="48" borderId="19" xfId="97" applyNumberFormat="1" applyFont="1" applyFill="1" applyBorder="1" applyAlignment="1" applyProtection="1">
      <alignment horizontal="center"/>
      <protection hidden="1" locked="0"/>
    </xf>
    <xf numFmtId="0" fontId="19" fillId="0" borderId="19" xfId="116" applyFont="1" applyBorder="1" applyProtection="1">
      <alignment/>
      <protection hidden="1" locked="0"/>
    </xf>
    <xf numFmtId="49" fontId="65" fillId="0" borderId="19" xfId="116" applyNumberFormat="1" applyFont="1" applyBorder="1" applyProtection="1">
      <alignment/>
      <protection locked="0"/>
    </xf>
    <xf numFmtId="0" fontId="19" fillId="0" borderId="19" xfId="106" applyFont="1" applyBorder="1" applyProtection="1">
      <alignment/>
      <protection hidden="1" locked="0"/>
    </xf>
    <xf numFmtId="0" fontId="19" fillId="0" borderId="19" xfId="106" applyFont="1" applyBorder="1" applyAlignment="1" applyProtection="1">
      <alignment horizontal="center"/>
      <protection hidden="1" locked="0"/>
    </xf>
    <xf numFmtId="0" fontId="19" fillId="0" borderId="19" xfId="106" applyFont="1" applyBorder="1" applyAlignment="1" applyProtection="1">
      <alignment horizontal="left" wrapText="1"/>
      <protection hidden="1"/>
    </xf>
    <xf numFmtId="0" fontId="19" fillId="0" borderId="19" xfId="106" applyFont="1" applyBorder="1" applyAlignment="1" applyProtection="1">
      <alignment horizontal="center"/>
      <protection locked="0"/>
    </xf>
    <xf numFmtId="14" fontId="19" fillId="0" borderId="19" xfId="106" applyNumberFormat="1" applyFont="1" applyBorder="1" applyAlignment="1" applyProtection="1">
      <alignment horizontal="center"/>
      <protection hidden="1" locked="0"/>
    </xf>
    <xf numFmtId="0" fontId="19" fillId="0" borderId="19" xfId="106" applyNumberFormat="1" applyFont="1" applyBorder="1" applyAlignment="1" applyProtection="1">
      <alignment horizontal="center"/>
      <protection hidden="1" locked="0"/>
    </xf>
    <xf numFmtId="1" fontId="19" fillId="0" borderId="19" xfId="106" applyNumberFormat="1" applyFont="1" applyBorder="1" applyAlignment="1" applyProtection="1">
      <alignment horizontal="center"/>
      <protection hidden="1" locked="0"/>
    </xf>
    <xf numFmtId="49" fontId="19" fillId="0" borderId="19" xfId="106" applyNumberFormat="1" applyFont="1" applyBorder="1" applyProtection="1">
      <alignment/>
      <protection locked="0"/>
    </xf>
    <xf numFmtId="49" fontId="19" fillId="0" borderId="19" xfId="106" applyNumberFormat="1" applyFont="1" applyBorder="1" applyAlignment="1" applyProtection="1">
      <alignment horizontal="center"/>
      <protection locked="0"/>
    </xf>
    <xf numFmtId="14" fontId="19" fillId="0" borderId="19" xfId="106" applyNumberFormat="1" applyFont="1" applyBorder="1" applyAlignment="1" applyProtection="1">
      <alignment horizontal="center"/>
      <protection locked="0"/>
    </xf>
    <xf numFmtId="14" fontId="65" fillId="0" borderId="19" xfId="110" applyNumberFormat="1" applyFont="1" applyBorder="1" applyAlignment="1" applyProtection="1">
      <alignment horizontal="center"/>
      <protection locked="0"/>
    </xf>
    <xf numFmtId="0" fontId="65" fillId="0" borderId="19" xfId="116" applyFont="1" applyBorder="1" applyAlignment="1" applyProtection="1">
      <alignment wrapText="1"/>
      <protection hidden="1" locked="0"/>
    </xf>
    <xf numFmtId="0" fontId="24" fillId="0" borderId="19" xfId="0" applyFont="1" applyBorder="1" applyAlignment="1" applyProtection="1">
      <alignment/>
      <protection hidden="1" locked="0"/>
    </xf>
    <xf numFmtId="0" fontId="24" fillId="0" borderId="19" xfId="0" applyFont="1" applyBorder="1" applyAlignment="1" applyProtection="1">
      <alignment horizontal="center"/>
      <protection hidden="1" locked="0"/>
    </xf>
    <xf numFmtId="1" fontId="24" fillId="0" borderId="19" xfId="0" applyNumberFormat="1" applyFont="1" applyBorder="1" applyAlignment="1" applyProtection="1">
      <alignment horizontal="center"/>
      <protection hidden="1" locked="0"/>
    </xf>
    <xf numFmtId="0" fontId="19" fillId="0" borderId="19" xfId="116" applyFont="1" applyBorder="1" applyProtection="1">
      <alignment/>
      <protection locked="0"/>
    </xf>
    <xf numFmtId="0" fontId="19" fillId="0" borderId="19" xfId="116" applyFont="1" applyFill="1" applyBorder="1" applyAlignment="1" applyProtection="1">
      <alignment wrapText="1"/>
      <protection locked="0"/>
    </xf>
    <xf numFmtId="0" fontId="19" fillId="49" borderId="19" xfId="116" applyFont="1" applyFill="1" applyBorder="1" applyAlignment="1" applyProtection="1">
      <alignment wrapText="1"/>
      <protection locked="0"/>
    </xf>
    <xf numFmtId="0" fontId="19" fillId="48" borderId="0" xfId="97" applyFont="1" applyFill="1" applyBorder="1" applyAlignment="1" applyProtection="1">
      <alignment/>
      <protection hidden="1" locked="0"/>
    </xf>
    <xf numFmtId="1" fontId="24" fillId="0" borderId="19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2" fillId="46" borderId="25" xfId="0" applyFont="1" applyFill="1" applyBorder="1" applyAlignment="1">
      <alignment horizontal="left" vertical="center" wrapText="1"/>
    </xf>
    <xf numFmtId="0" fontId="19" fillId="0" borderId="0" xfId="0" applyNumberFormat="1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47" borderId="19" xfId="120" applyNumberFormat="1" applyFont="1" applyFill="1" applyBorder="1" applyAlignment="1">
      <alignment horizontal="center" vertical="center"/>
      <protection/>
    </xf>
    <xf numFmtId="0" fontId="19" fillId="0" borderId="19" xfId="116" applyNumberFormat="1" applyFont="1" applyBorder="1" applyAlignment="1">
      <alignment horizontal="center"/>
      <protection/>
    </xf>
    <xf numFmtId="0" fontId="19" fillId="0" borderId="0" xfId="116" applyNumberFormat="1" applyFont="1" applyBorder="1" applyAlignment="1">
      <alignment horizontal="center"/>
      <protection/>
    </xf>
    <xf numFmtId="0" fontId="65" fillId="0" borderId="0" xfId="0" applyNumberFormat="1" applyFont="1" applyAlignment="1">
      <alignment/>
    </xf>
    <xf numFmtId="0" fontId="65" fillId="0" borderId="0" xfId="0" applyFont="1" applyAlignment="1">
      <alignment horizontal="center"/>
    </xf>
    <xf numFmtId="0" fontId="19" fillId="0" borderId="19" xfId="106" applyFont="1" applyBorder="1" applyAlignment="1" applyProtection="1">
      <alignment horizontal="center" wrapText="1"/>
      <protection hidden="1"/>
    </xf>
    <xf numFmtId="0" fontId="21" fillId="0" borderId="19" xfId="120" applyFont="1" applyFill="1" applyBorder="1" applyAlignment="1" applyProtection="1">
      <alignment horizontal="center" wrapText="1"/>
      <protection hidden="1"/>
    </xf>
    <xf numFmtId="0" fontId="64" fillId="50" borderId="0" xfId="0" applyFont="1" applyFill="1" applyAlignment="1">
      <alignment horizontal="center"/>
    </xf>
    <xf numFmtId="0" fontId="65" fillId="51" borderId="0" xfId="0" applyFont="1" applyFill="1" applyAlignment="1">
      <alignment/>
    </xf>
    <xf numFmtId="0" fontId="67" fillId="0" borderId="19" xfId="0" applyFont="1" applyBorder="1" applyAlignment="1" applyProtection="1">
      <alignment wrapText="1"/>
      <protection hidden="1" locked="0"/>
    </xf>
    <xf numFmtId="0" fontId="68" fillId="0" borderId="20" xfId="0" applyFont="1" applyBorder="1" applyAlignment="1">
      <alignment vertical="center" wrapText="1"/>
    </xf>
    <xf numFmtId="0" fontId="68" fillId="0" borderId="26" xfId="0" applyFont="1" applyBorder="1" applyAlignment="1">
      <alignment vertical="center" wrapText="1"/>
    </xf>
    <xf numFmtId="0" fontId="68" fillId="0" borderId="19" xfId="0" applyFont="1" applyBorder="1" applyAlignment="1">
      <alignment horizont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27" xfId="0" applyFont="1" applyBorder="1" applyAlignment="1">
      <alignment horizontal="center" vertical="center" wrapText="1"/>
    </xf>
    <xf numFmtId="0" fontId="65" fillId="0" borderId="19" xfId="0" applyNumberFormat="1" applyFont="1" applyBorder="1" applyAlignment="1">
      <alignment/>
    </xf>
    <xf numFmtId="0" fontId="24" fillId="0" borderId="19" xfId="0" applyFont="1" applyBorder="1" applyAlignment="1">
      <alignment/>
    </xf>
    <xf numFmtId="0" fontId="19" fillId="0" borderId="0" xfId="116" applyFont="1" applyBorder="1" applyProtection="1">
      <alignment/>
      <protection hidden="1" locked="0"/>
    </xf>
    <xf numFmtId="49" fontId="65" fillId="0" borderId="0" xfId="116" applyNumberFormat="1" applyFont="1" applyBorder="1" applyProtection="1">
      <alignment/>
      <protection locked="0"/>
    </xf>
    <xf numFmtId="0" fontId="24" fillId="0" borderId="0" xfId="0" applyFont="1" applyBorder="1" applyAlignment="1" applyProtection="1">
      <alignment/>
      <protection hidden="1" locked="0"/>
    </xf>
    <xf numFmtId="0" fontId="68" fillId="0" borderId="19" xfId="0" applyFont="1" applyBorder="1" applyAlignment="1">
      <alignment vertical="center" wrapText="1"/>
    </xf>
    <xf numFmtId="0" fontId="68" fillId="0" borderId="20" xfId="0" applyFont="1" applyBorder="1" applyAlignment="1">
      <alignment horizontal="center" wrapText="1"/>
    </xf>
    <xf numFmtId="0" fontId="19" fillId="48" borderId="20" xfId="97" applyFont="1" applyFill="1" applyBorder="1" applyAlignment="1" applyProtection="1">
      <alignment/>
      <protection hidden="1" locked="0"/>
    </xf>
    <xf numFmtId="0" fontId="65" fillId="0" borderId="20" xfId="0" applyFont="1" applyBorder="1" applyAlignment="1">
      <alignment/>
    </xf>
    <xf numFmtId="0" fontId="68" fillId="0" borderId="26" xfId="0" applyFont="1" applyBorder="1" applyAlignment="1">
      <alignment horizontal="center" wrapText="1"/>
    </xf>
    <xf numFmtId="0" fontId="69" fillId="0" borderId="26" xfId="0" applyFont="1" applyBorder="1" applyAlignment="1">
      <alignment horizontal="center" vertical="center" wrapText="1"/>
    </xf>
    <xf numFmtId="0" fontId="19" fillId="48" borderId="28" xfId="97" applyFont="1" applyFill="1" applyBorder="1" applyAlignment="1" applyProtection="1">
      <alignment/>
      <protection hidden="1" locked="0"/>
    </xf>
    <xf numFmtId="0" fontId="69" fillId="0" borderId="28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wrapText="1"/>
    </xf>
    <xf numFmtId="0" fontId="19" fillId="48" borderId="27" xfId="97" applyFont="1" applyFill="1" applyBorder="1" applyAlignment="1" applyProtection="1">
      <alignment/>
      <protection hidden="1" locked="0"/>
    </xf>
    <xf numFmtId="0" fontId="65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69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5" fillId="0" borderId="19" xfId="0" applyFont="1" applyBorder="1" applyAlignment="1">
      <alignment/>
    </xf>
    <xf numFmtId="0" fontId="19" fillId="0" borderId="0" xfId="116" applyFont="1" applyBorder="1" applyAlignment="1" applyProtection="1">
      <alignment horizontal="center"/>
      <protection hidden="1" locked="0"/>
    </xf>
    <xf numFmtId="1" fontId="19" fillId="0" borderId="0" xfId="116" applyNumberFormat="1" applyFont="1" applyBorder="1" applyAlignment="1" applyProtection="1">
      <alignment horizontal="center"/>
      <protection hidden="1" locked="0"/>
    </xf>
    <xf numFmtId="1" fontId="24" fillId="0" borderId="0" xfId="0" applyNumberFormat="1" applyFont="1" applyBorder="1" applyAlignment="1" applyProtection="1">
      <alignment horizontal="center"/>
      <protection hidden="1" locked="0"/>
    </xf>
    <xf numFmtId="0" fontId="0" fillId="0" borderId="19" xfId="0" applyBorder="1" applyAlignment="1">
      <alignment/>
    </xf>
    <xf numFmtId="1" fontId="19" fillId="0" borderId="0" xfId="116" applyNumberFormat="1" applyFont="1" applyBorder="1" applyAlignment="1">
      <alignment horizontal="center"/>
      <protection/>
    </xf>
    <xf numFmtId="0" fontId="19" fillId="0" borderId="0" xfId="106" applyFont="1" applyBorder="1" applyProtection="1">
      <alignment/>
      <protection hidden="1" locked="0"/>
    </xf>
    <xf numFmtId="49" fontId="19" fillId="0" borderId="0" xfId="106" applyNumberFormat="1" applyFont="1" applyBorder="1" applyProtection="1">
      <alignment/>
      <protection locked="0"/>
    </xf>
    <xf numFmtId="49" fontId="65" fillId="0" borderId="0" xfId="111" applyNumberFormat="1" applyFont="1" applyBorder="1" applyProtection="1">
      <alignment/>
      <protection locked="0"/>
    </xf>
    <xf numFmtId="0" fontId="0" fillId="0" borderId="0" xfId="0" applyBorder="1" applyAlignment="1">
      <alignment/>
    </xf>
    <xf numFmtId="0" fontId="65" fillId="0" borderId="19" xfId="0" applyFont="1" applyBorder="1" applyAlignment="1">
      <alignment horizontal="center"/>
    </xf>
    <xf numFmtId="0" fontId="24" fillId="0" borderId="0" xfId="0" applyFont="1" applyBorder="1" applyAlignment="1" applyProtection="1">
      <alignment horizontal="center"/>
      <protection hidden="1" locked="0"/>
    </xf>
    <xf numFmtId="1" fontId="19" fillId="0" borderId="0" xfId="106" applyNumberFormat="1" applyFont="1" applyBorder="1" applyAlignment="1" applyProtection="1">
      <alignment horizontal="center"/>
      <protection hidden="1" locked="0"/>
    </xf>
    <xf numFmtId="0" fontId="70" fillId="0" borderId="26" xfId="0" applyFont="1" applyBorder="1" applyAlignment="1">
      <alignment vertical="center" wrapText="1"/>
    </xf>
    <xf numFmtId="0" fontId="71" fillId="0" borderId="26" xfId="0" applyFont="1" applyBorder="1" applyAlignment="1">
      <alignment vertical="center" wrapText="1"/>
    </xf>
    <xf numFmtId="0" fontId="0" fillId="0" borderId="20" xfId="0" applyBorder="1" applyAlignment="1">
      <alignment/>
    </xf>
    <xf numFmtId="0" fontId="69" fillId="0" borderId="26" xfId="0" applyFont="1" applyBorder="1" applyAlignment="1">
      <alignment vertical="center" wrapText="1"/>
    </xf>
    <xf numFmtId="0" fontId="0" fillId="0" borderId="26" xfId="0" applyBorder="1" applyAlignment="1">
      <alignment/>
    </xf>
    <xf numFmtId="0" fontId="70" fillId="0" borderId="20" xfId="0" applyFont="1" applyBorder="1" applyAlignment="1">
      <alignment vertical="center" wrapText="1"/>
    </xf>
    <xf numFmtId="0" fontId="69" fillId="0" borderId="20" xfId="0" applyFont="1" applyBorder="1" applyAlignment="1">
      <alignment vertical="center" wrapText="1"/>
    </xf>
    <xf numFmtId="0" fontId="71" fillId="0" borderId="20" xfId="0" applyFont="1" applyBorder="1" applyAlignment="1">
      <alignment vertical="center" wrapText="1"/>
    </xf>
    <xf numFmtId="0" fontId="0" fillId="0" borderId="28" xfId="0" applyBorder="1" applyAlignment="1">
      <alignment/>
    </xf>
    <xf numFmtId="0" fontId="70" fillId="0" borderId="19" xfId="0" applyFont="1" applyBorder="1" applyAlignment="1">
      <alignment vertical="center" wrapText="1"/>
    </xf>
    <xf numFmtId="0" fontId="19" fillId="48" borderId="26" xfId="97" applyFont="1" applyFill="1" applyBorder="1" applyAlignment="1" applyProtection="1">
      <alignment/>
      <protection hidden="1" locked="0"/>
    </xf>
    <xf numFmtId="0" fontId="0" fillId="0" borderId="29" xfId="0" applyBorder="1" applyAlignment="1">
      <alignment/>
    </xf>
    <xf numFmtId="0" fontId="22" fillId="0" borderId="0" xfId="0" applyFont="1" applyBorder="1" applyAlignment="1" applyProtection="1">
      <alignment horizontal="right" vertical="top" wrapText="1"/>
      <protection locked="0"/>
    </xf>
    <xf numFmtId="0" fontId="22" fillId="0" borderId="30" xfId="0" applyFont="1" applyBorder="1" applyAlignment="1" applyProtection="1">
      <alignment horizontal="right" vertical="top" wrapText="1"/>
      <protection locked="0"/>
    </xf>
    <xf numFmtId="0" fontId="70" fillId="0" borderId="26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72" fillId="0" borderId="26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70" fillId="0" borderId="0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71" fillId="0" borderId="2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7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1" fillId="0" borderId="20" xfId="0" applyFont="1" applyBorder="1" applyAlignment="1">
      <alignment horizontal="center" vertical="center" wrapText="1"/>
    </xf>
    <xf numFmtId="0" fontId="19" fillId="48" borderId="26" xfId="97" applyFont="1" applyFill="1" applyBorder="1" applyAlignment="1" applyProtection="1">
      <alignment horizontal="center"/>
      <protection hidden="1" locked="0"/>
    </xf>
    <xf numFmtId="0" fontId="0" fillId="0" borderId="28" xfId="0" applyBorder="1" applyAlignment="1">
      <alignment horizontal="center"/>
    </xf>
  </cellXfs>
  <cellStyles count="1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Excel Built-in Explanatory Text 1" xfId="34"/>
    <cellStyle name="Excel Built-in Normal" xfId="35"/>
    <cellStyle name="Heading" xfId="36"/>
    <cellStyle name="Heading1" xfId="37"/>
    <cellStyle name="Result" xfId="38"/>
    <cellStyle name="Result2" xfId="39"/>
    <cellStyle name="Акцент1" xfId="40"/>
    <cellStyle name="Акцент1 2" xfId="41"/>
    <cellStyle name="Акцент1 3" xfId="42"/>
    <cellStyle name="Акцент2" xfId="43"/>
    <cellStyle name="Акцент2 2" xfId="44"/>
    <cellStyle name="Акцент2 3" xfId="45"/>
    <cellStyle name="Акцент3" xfId="46"/>
    <cellStyle name="Акцент3 2" xfId="47"/>
    <cellStyle name="Акцент3 3" xfId="48"/>
    <cellStyle name="Акцент4" xfId="49"/>
    <cellStyle name="Акцент4 2" xfId="50"/>
    <cellStyle name="Акцент4 3" xfId="51"/>
    <cellStyle name="Акцент5" xfId="52"/>
    <cellStyle name="Акцент5 2" xfId="53"/>
    <cellStyle name="Акцент5 3" xfId="54"/>
    <cellStyle name="Акцент6" xfId="55"/>
    <cellStyle name="Акцент6 2" xfId="56"/>
    <cellStyle name="Акцент6 3" xfId="57"/>
    <cellStyle name="Ввод " xfId="58"/>
    <cellStyle name="Ввод  2" xfId="59"/>
    <cellStyle name="Ввод  3" xfId="60"/>
    <cellStyle name="Ввод  4" xfId="61"/>
    <cellStyle name="Вывод" xfId="62"/>
    <cellStyle name="Вывод 2" xfId="63"/>
    <cellStyle name="Вывод 3" xfId="64"/>
    <cellStyle name="Вывод 4" xfId="65"/>
    <cellStyle name="Вычисление" xfId="66"/>
    <cellStyle name="Вычисление 2" xfId="67"/>
    <cellStyle name="Вычисление 3" xfId="68"/>
    <cellStyle name="Вычисление 4" xfId="69"/>
    <cellStyle name="Hyperlink" xfId="70"/>
    <cellStyle name="Гиперссылка 2" xfId="71"/>
    <cellStyle name="Currency" xfId="72"/>
    <cellStyle name="Currency [0]" xfId="73"/>
    <cellStyle name="Заголовок 1" xfId="74"/>
    <cellStyle name="Заголовок 1 2" xfId="75"/>
    <cellStyle name="Заголовок 1 3" xfId="76"/>
    <cellStyle name="Заголовок 2" xfId="77"/>
    <cellStyle name="Заголовок 2 2" xfId="78"/>
    <cellStyle name="Заголовок 2 3" xfId="79"/>
    <cellStyle name="Заголовок 3" xfId="80"/>
    <cellStyle name="Заголовок 3 2" xfId="81"/>
    <cellStyle name="Заголовок 3 3" xfId="82"/>
    <cellStyle name="Заголовок 4" xfId="83"/>
    <cellStyle name="Заголовок 4 2" xfId="84"/>
    <cellStyle name="Заголовок 4 3" xfId="85"/>
    <cellStyle name="Итог" xfId="86"/>
    <cellStyle name="Итог 2" xfId="87"/>
    <cellStyle name="Итог 3" xfId="88"/>
    <cellStyle name="Итог 4" xfId="89"/>
    <cellStyle name="Контрольная ячейка" xfId="90"/>
    <cellStyle name="Контрольная ячейка 2" xfId="91"/>
    <cellStyle name="Контрольная ячейка 3" xfId="92"/>
    <cellStyle name="Название" xfId="93"/>
    <cellStyle name="Название 2" xfId="94"/>
    <cellStyle name="Название 3" xfId="95"/>
    <cellStyle name="Нейтральный" xfId="96"/>
    <cellStyle name="Нейтральный 2" xfId="97"/>
    <cellStyle name="Нейтральный 3" xfId="98"/>
    <cellStyle name="Обычный 2" xfId="99"/>
    <cellStyle name="Обычный 2 2" xfId="100"/>
    <cellStyle name="Обычный 2 2 2" xfId="101"/>
    <cellStyle name="Обычный 2 3" xfId="102"/>
    <cellStyle name="Обычный 2 4" xfId="103"/>
    <cellStyle name="Обычный 3" xfId="104"/>
    <cellStyle name="Обычный 3 2" xfId="105"/>
    <cellStyle name="Обычный 3 2 2" xfId="106"/>
    <cellStyle name="Обычный 3 3" xfId="107"/>
    <cellStyle name="Обычный 3 4" xfId="108"/>
    <cellStyle name="Обычный 3 5" xfId="109"/>
    <cellStyle name="Обычный 4" xfId="110"/>
    <cellStyle name="Обычный 4 2" xfId="111"/>
    <cellStyle name="Обычный 4 3" xfId="112"/>
    <cellStyle name="Обычный 5" xfId="113"/>
    <cellStyle name="Обычный 5 2" xfId="114"/>
    <cellStyle name="Обычный 5 3" xfId="115"/>
    <cellStyle name="Обычный 6" xfId="116"/>
    <cellStyle name="Обычный 6 2" xfId="117"/>
    <cellStyle name="Обычный 7" xfId="118"/>
    <cellStyle name="Обычный 8" xfId="119"/>
    <cellStyle name="Обычный_Лист1" xfId="120"/>
    <cellStyle name="Followed Hyperlink" xfId="121"/>
    <cellStyle name="Плохой" xfId="122"/>
    <cellStyle name="Плохой 2" xfId="123"/>
    <cellStyle name="Плохой 3" xfId="124"/>
    <cellStyle name="Пояснение" xfId="125"/>
    <cellStyle name="Пояснение 2" xfId="126"/>
    <cellStyle name="Пояснение 2 2" xfId="127"/>
    <cellStyle name="Пояснение 2 3" xfId="128"/>
    <cellStyle name="Пояснение 3" xfId="129"/>
    <cellStyle name="Примечание" xfId="130"/>
    <cellStyle name="Примечание 2" xfId="131"/>
    <cellStyle name="Примечание 3" xfId="132"/>
    <cellStyle name="Примечание 4" xfId="133"/>
    <cellStyle name="Percent" xfId="134"/>
    <cellStyle name="Связанная ячейка" xfId="135"/>
    <cellStyle name="Связанная ячейка 2" xfId="136"/>
    <cellStyle name="Связанная ячейка 3" xfId="137"/>
    <cellStyle name="Текст предупреждения" xfId="138"/>
    <cellStyle name="Текст предупреждения 2" xfId="139"/>
    <cellStyle name="Текст предупреждения 3" xfId="140"/>
    <cellStyle name="Comma" xfId="141"/>
    <cellStyle name="Comma [0]" xfId="142"/>
    <cellStyle name="Хороший" xfId="143"/>
    <cellStyle name="Хороший 2" xfId="144"/>
    <cellStyle name="Хороший 3" xfId="145"/>
  </cellStyles>
  <dxfs count="18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zoomScale="26" zoomScaleNormal="26" zoomScalePageLayoutView="0" workbookViewId="0" topLeftCell="A1">
      <selection activeCell="W153" sqref="W153"/>
    </sheetView>
  </sheetViews>
  <sheetFormatPr defaultColWidth="11.421875" defaultRowHeight="15"/>
  <cols>
    <col min="1" max="3" width="11.421875" style="10" customWidth="1"/>
    <col min="4" max="4" width="12.00390625" style="10" customWidth="1"/>
    <col min="5" max="15" width="11.421875" style="10" customWidth="1"/>
    <col min="16" max="16" width="13.140625" style="10" customWidth="1"/>
    <col min="17" max="18" width="11.421875" style="10" customWidth="1"/>
    <col min="19" max="19" width="61.140625" style="10" customWidth="1"/>
    <col min="20" max="20" width="23.00390625" style="10" customWidth="1"/>
    <col min="21" max="16384" width="11.421875" style="10" customWidth="1"/>
  </cols>
  <sheetData>
    <row r="1" spans="2:25" ht="13.5" thickBot="1">
      <c r="B1" s="1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8"/>
      <c r="U1" s="8"/>
      <c r="V1" s="9"/>
      <c r="W1" s="9"/>
      <c r="X1" s="9"/>
      <c r="Y1" s="1"/>
    </row>
    <row r="2" spans="1:25" ht="13.5" thickBot="1">
      <c r="A2" s="1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137"/>
      <c r="P2" s="138"/>
      <c r="Q2" s="11"/>
      <c r="R2" s="12"/>
      <c r="S2" s="1"/>
      <c r="T2" s="9"/>
      <c r="U2" s="9"/>
      <c r="V2" s="9"/>
      <c r="W2" s="9"/>
      <c r="X2" s="9"/>
      <c r="Y2" s="1"/>
    </row>
    <row r="3" spans="1:25" ht="12.75">
      <c r="A3" s="1"/>
      <c r="B3" s="1"/>
      <c r="C3" s="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"/>
      <c r="R3" s="1"/>
      <c r="S3" s="1"/>
      <c r="T3" s="9"/>
      <c r="U3" s="9"/>
      <c r="V3" s="9"/>
      <c r="W3" s="9"/>
      <c r="X3" s="9"/>
      <c r="Y3" s="1"/>
    </row>
    <row r="4" spans="1:25" ht="12.75">
      <c r="A4" s="1"/>
      <c r="B4" s="1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"/>
      <c r="R4" s="1"/>
      <c r="S4" s="1"/>
      <c r="T4" s="9"/>
      <c r="U4" s="9"/>
      <c r="V4" s="9"/>
      <c r="W4" s="9"/>
      <c r="X4" s="9"/>
      <c r="Y4" s="1"/>
    </row>
    <row r="5" spans="1:25" ht="12.75">
      <c r="A5" s="1"/>
      <c r="B5" s="1"/>
      <c r="C5" s="2"/>
      <c r="D5" s="1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"/>
      <c r="R5" s="1"/>
      <c r="S5" s="1"/>
      <c r="T5" s="9"/>
      <c r="U5" s="9"/>
      <c r="V5" s="9"/>
      <c r="W5" s="9"/>
      <c r="X5" s="9"/>
      <c r="Y5" s="1"/>
    </row>
    <row r="6" spans="1:25" ht="13.5" thickBot="1">
      <c r="A6" s="9"/>
      <c r="B6" s="9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9"/>
      <c r="R6" s="9"/>
      <c r="S6" s="9"/>
      <c r="T6" s="9"/>
      <c r="U6" s="9"/>
      <c r="V6" s="9"/>
      <c r="W6" s="9"/>
      <c r="X6" s="9"/>
      <c r="Y6" s="1"/>
    </row>
    <row r="7" spans="1:25" ht="12.75">
      <c r="A7" s="16"/>
      <c r="B7" s="74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8"/>
      <c r="R7" s="20"/>
      <c r="S7" s="21"/>
      <c r="T7" s="22"/>
      <c r="U7" s="18"/>
      <c r="V7" s="23"/>
      <c r="W7" s="23"/>
      <c r="X7" s="18"/>
      <c r="Y7" s="24"/>
    </row>
    <row r="8" spans="1:25" ht="12.75">
      <c r="A8" s="25"/>
      <c r="B8" s="25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6"/>
      <c r="S8" s="26"/>
      <c r="T8" s="26"/>
      <c r="U8" s="26"/>
      <c r="V8" s="26"/>
      <c r="W8" s="26"/>
      <c r="X8" s="26"/>
      <c r="Y8" s="28"/>
    </row>
    <row r="9" spans="1:25" ht="12.75">
      <c r="A9" s="39"/>
      <c r="B9" s="39"/>
      <c r="C9" s="69"/>
      <c r="D9" s="51"/>
      <c r="E9" s="51"/>
      <c r="O9" s="40"/>
      <c r="P9" s="41"/>
      <c r="Q9" s="42"/>
      <c r="R9" s="32"/>
      <c r="S9" s="43"/>
      <c r="T9" s="40"/>
      <c r="U9" s="34"/>
      <c r="V9" s="44"/>
      <c r="W9" s="44"/>
      <c r="X9" s="51"/>
      <c r="Y9" s="44"/>
    </row>
    <row r="10" spans="1:25" ht="12.75">
      <c r="A10" s="39"/>
      <c r="B10" s="39"/>
      <c r="C10" s="69"/>
      <c r="D10" s="51"/>
      <c r="E10" s="51"/>
      <c r="O10" s="40"/>
      <c r="P10" s="41"/>
      <c r="Q10" s="42"/>
      <c r="R10" s="32"/>
      <c r="S10" s="43"/>
      <c r="T10" s="40"/>
      <c r="U10" s="34"/>
      <c r="V10" s="44"/>
      <c r="W10" s="44"/>
      <c r="X10" s="51"/>
      <c r="Y10" s="44"/>
    </row>
    <row r="11" spans="1:25" ht="12.75">
      <c r="A11" s="39"/>
      <c r="B11" s="39"/>
      <c r="C11" s="51"/>
      <c r="D11" s="51"/>
      <c r="E11" s="51"/>
      <c r="O11" s="40"/>
      <c r="P11" s="41"/>
      <c r="Q11" s="42"/>
      <c r="R11" s="32"/>
      <c r="S11" s="43"/>
      <c r="T11" s="40"/>
      <c r="U11" s="34"/>
      <c r="V11" s="44"/>
      <c r="W11" s="44"/>
      <c r="X11" s="51"/>
      <c r="Y11" s="44"/>
    </row>
    <row r="12" spans="1:25" ht="12.75">
      <c r="A12" s="39"/>
      <c r="B12" s="39"/>
      <c r="C12" s="51"/>
      <c r="D12" s="51"/>
      <c r="E12" s="51"/>
      <c r="O12" s="40"/>
      <c r="P12" s="41"/>
      <c r="Q12" s="42"/>
      <c r="R12" s="32"/>
      <c r="S12" s="43"/>
      <c r="T12" s="40"/>
      <c r="U12" s="34"/>
      <c r="V12" s="44"/>
      <c r="W12" s="44"/>
      <c r="X12" s="51"/>
      <c r="Y12" s="44"/>
    </row>
    <row r="13" spans="1:25" ht="12.75">
      <c r="A13" s="39"/>
      <c r="B13" s="39"/>
      <c r="C13" s="70"/>
      <c r="D13" s="51"/>
      <c r="E13" s="51"/>
      <c r="O13" s="40"/>
      <c r="P13" s="41"/>
      <c r="Q13" s="42"/>
      <c r="R13" s="32"/>
      <c r="S13" s="43"/>
      <c r="T13" s="40"/>
      <c r="U13" s="34"/>
      <c r="V13" s="44"/>
      <c r="W13" s="44"/>
      <c r="X13" s="51"/>
      <c r="Y13" s="44"/>
    </row>
    <row r="14" spans="1:25" ht="12.75">
      <c r="A14" s="39"/>
      <c r="B14" s="39"/>
      <c r="C14" s="51"/>
      <c r="D14" s="51"/>
      <c r="E14" s="51"/>
      <c r="O14" s="40"/>
      <c r="P14" s="41"/>
      <c r="Q14" s="42"/>
      <c r="R14" s="32"/>
      <c r="S14" s="43"/>
      <c r="T14" s="40"/>
      <c r="U14" s="34"/>
      <c r="V14" s="44"/>
      <c r="W14" s="44"/>
      <c r="X14" s="51"/>
      <c r="Y14" s="44"/>
    </row>
    <row r="15" spans="1:25" ht="12.75">
      <c r="A15" s="39"/>
      <c r="B15" s="39"/>
      <c r="C15" s="51"/>
      <c r="D15" s="51"/>
      <c r="E15" s="51"/>
      <c r="O15" s="40"/>
      <c r="P15" s="41"/>
      <c r="Q15" s="42"/>
      <c r="R15" s="32"/>
      <c r="S15" s="43"/>
      <c r="T15" s="40"/>
      <c r="U15" s="34"/>
      <c r="V15" s="44"/>
      <c r="W15" s="44"/>
      <c r="X15" s="51"/>
      <c r="Y15" s="44"/>
    </row>
    <row r="16" spans="1:25" ht="12.75">
      <c r="A16" s="39"/>
      <c r="B16" s="39"/>
      <c r="C16" s="51"/>
      <c r="D16" s="51"/>
      <c r="E16" s="51"/>
      <c r="O16" s="40"/>
      <c r="P16" s="41"/>
      <c r="Q16" s="42"/>
      <c r="R16" s="32"/>
      <c r="S16" s="43"/>
      <c r="T16" s="40"/>
      <c r="U16" s="34"/>
      <c r="V16" s="44"/>
      <c r="W16" s="44"/>
      <c r="X16" s="51"/>
      <c r="Y16" s="44"/>
    </row>
    <row r="17" spans="1:25" ht="12.75">
      <c r="A17" s="39"/>
      <c r="B17" s="39"/>
      <c r="C17" s="51"/>
      <c r="D17" s="51"/>
      <c r="E17" s="51"/>
      <c r="O17" s="40"/>
      <c r="P17" s="41"/>
      <c r="Q17" s="42"/>
      <c r="R17" s="32"/>
      <c r="S17" s="43"/>
      <c r="T17" s="40"/>
      <c r="U17" s="34"/>
      <c r="V17" s="44"/>
      <c r="W17" s="44"/>
      <c r="X17" s="51"/>
      <c r="Y17" s="44"/>
    </row>
    <row r="18" spans="1:25" ht="12.75">
      <c r="A18" s="39"/>
      <c r="B18" s="39"/>
      <c r="C18" s="51"/>
      <c r="D18" s="51"/>
      <c r="E18" s="51"/>
      <c r="O18" s="40"/>
      <c r="P18" s="41"/>
      <c r="Q18" s="42"/>
      <c r="R18" s="32"/>
      <c r="S18" s="43"/>
      <c r="T18" s="40"/>
      <c r="U18" s="34"/>
      <c r="V18" s="44"/>
      <c r="W18" s="44"/>
      <c r="X18" s="51"/>
      <c r="Y18" s="44"/>
    </row>
    <row r="19" spans="1:25" ht="12.75">
      <c r="A19" s="39"/>
      <c r="B19" s="39"/>
      <c r="C19" s="51"/>
      <c r="D19" s="51"/>
      <c r="E19" s="51"/>
      <c r="O19" s="40"/>
      <c r="P19" s="41"/>
      <c r="Q19" s="42"/>
      <c r="R19" s="32"/>
      <c r="S19" s="43"/>
      <c r="T19" s="40"/>
      <c r="U19" s="34"/>
      <c r="V19" s="44"/>
      <c r="W19" s="44"/>
      <c r="X19" s="51"/>
      <c r="Y19" s="44"/>
    </row>
    <row r="20" spans="1:25" ht="12.75">
      <c r="A20" s="39"/>
      <c r="B20" s="39"/>
      <c r="C20" s="51"/>
      <c r="D20" s="51"/>
      <c r="E20" s="51"/>
      <c r="O20" s="40"/>
      <c r="P20" s="41"/>
      <c r="Q20" s="42"/>
      <c r="R20" s="32"/>
      <c r="S20" s="43"/>
      <c r="T20" s="40"/>
      <c r="U20" s="34"/>
      <c r="V20" s="44"/>
      <c r="W20" s="44"/>
      <c r="X20" s="51"/>
      <c r="Y20" s="44"/>
    </row>
    <row r="21" spans="1:25" ht="12.75">
      <c r="A21" s="39"/>
      <c r="B21" s="39"/>
      <c r="C21" s="51"/>
      <c r="D21" s="51"/>
      <c r="E21" s="51"/>
      <c r="O21" s="40"/>
      <c r="P21" s="41"/>
      <c r="Q21" s="42"/>
      <c r="R21" s="32"/>
      <c r="S21" s="43"/>
      <c r="T21" s="40"/>
      <c r="U21" s="34"/>
      <c r="V21" s="44"/>
      <c r="W21" s="44"/>
      <c r="X21" s="51"/>
      <c r="Y21" s="44"/>
    </row>
    <row r="22" spans="1:25" ht="12.75">
      <c r="A22" s="39"/>
      <c r="B22" s="39"/>
      <c r="C22" s="51"/>
      <c r="D22" s="51"/>
      <c r="E22" s="51"/>
      <c r="O22" s="40"/>
      <c r="P22" s="41"/>
      <c r="Q22" s="42"/>
      <c r="R22" s="32"/>
      <c r="S22" s="43"/>
      <c r="T22" s="40"/>
      <c r="U22" s="34"/>
      <c r="V22" s="44"/>
      <c r="W22" s="44"/>
      <c r="X22" s="51"/>
      <c r="Y22" s="44"/>
    </row>
    <row r="23" spans="1:25" ht="12.75">
      <c r="A23" s="39"/>
      <c r="B23" s="39"/>
      <c r="C23" s="51"/>
      <c r="D23" s="51"/>
      <c r="E23" s="51"/>
      <c r="O23" s="40"/>
      <c r="P23" s="41"/>
      <c r="Q23" s="42"/>
      <c r="R23" s="32"/>
      <c r="S23" s="43"/>
      <c r="T23" s="40"/>
      <c r="U23" s="34"/>
      <c r="V23" s="44"/>
      <c r="W23" s="44"/>
      <c r="X23" s="51"/>
      <c r="Y23" s="44"/>
    </row>
    <row r="24" spans="1:25" ht="12.75">
      <c r="A24" s="39"/>
      <c r="B24" s="39"/>
      <c r="C24" s="51"/>
      <c r="D24" s="51"/>
      <c r="E24" s="51"/>
      <c r="O24" s="40"/>
      <c r="P24" s="41"/>
      <c r="Q24" s="42"/>
      <c r="R24" s="32"/>
      <c r="S24" s="43"/>
      <c r="T24" s="40"/>
      <c r="U24" s="34"/>
      <c r="V24" s="44"/>
      <c r="W24" s="44"/>
      <c r="X24" s="51"/>
      <c r="Y24" s="44"/>
    </row>
    <row r="25" spans="1:25" ht="12.75">
      <c r="A25" s="39"/>
      <c r="B25" s="39"/>
      <c r="C25" s="51"/>
      <c r="D25" s="51"/>
      <c r="E25" s="51"/>
      <c r="O25" s="40"/>
      <c r="P25" s="41"/>
      <c r="Q25" s="42"/>
      <c r="R25" s="32"/>
      <c r="S25" s="43"/>
      <c r="T25" s="40"/>
      <c r="U25" s="34"/>
      <c r="V25" s="44"/>
      <c r="W25" s="44"/>
      <c r="X25" s="51"/>
      <c r="Y25" s="44"/>
    </row>
    <row r="26" spans="1:25" ht="12.75">
      <c r="A26" s="39"/>
      <c r="B26" s="39"/>
      <c r="C26" s="51"/>
      <c r="D26" s="51"/>
      <c r="E26" s="51"/>
      <c r="O26" s="40"/>
      <c r="P26" s="41"/>
      <c r="Q26" s="42"/>
      <c r="R26" s="32"/>
      <c r="S26" s="43"/>
      <c r="T26" s="40"/>
      <c r="U26" s="34"/>
      <c r="V26" s="44"/>
      <c r="W26" s="44"/>
      <c r="X26" s="51"/>
      <c r="Y26" s="44"/>
    </row>
    <row r="27" spans="1:25" ht="12.75">
      <c r="A27" s="39"/>
      <c r="B27" s="39"/>
      <c r="C27" s="51"/>
      <c r="D27" s="51"/>
      <c r="E27" s="51"/>
      <c r="O27" s="40"/>
      <c r="P27" s="41"/>
      <c r="Q27" s="42"/>
      <c r="R27" s="32"/>
      <c r="S27" s="43"/>
      <c r="T27" s="40"/>
      <c r="U27" s="34"/>
      <c r="V27" s="44"/>
      <c r="W27" s="44"/>
      <c r="X27" s="51"/>
      <c r="Y27" s="44"/>
    </row>
    <row r="28" spans="1:25" ht="12.75">
      <c r="A28" s="39"/>
      <c r="B28" s="39"/>
      <c r="C28" s="51"/>
      <c r="D28" s="51"/>
      <c r="E28" s="51"/>
      <c r="O28" s="40"/>
      <c r="P28" s="41"/>
      <c r="Q28" s="42"/>
      <c r="R28" s="32"/>
      <c r="S28" s="43"/>
      <c r="T28" s="40"/>
      <c r="U28" s="34"/>
      <c r="V28" s="44"/>
      <c r="W28" s="44"/>
      <c r="X28" s="51"/>
      <c r="Y28" s="44"/>
    </row>
    <row r="29" spans="1:25" ht="12.75">
      <c r="A29" s="39"/>
      <c r="B29" s="39"/>
      <c r="C29" s="51"/>
      <c r="D29" s="51"/>
      <c r="E29" s="51"/>
      <c r="O29" s="40"/>
      <c r="P29" s="41"/>
      <c r="Q29" s="42"/>
      <c r="R29" s="32"/>
      <c r="S29" s="43"/>
      <c r="T29" s="40"/>
      <c r="U29" s="34"/>
      <c r="V29" s="44"/>
      <c r="W29" s="44"/>
      <c r="X29" s="51"/>
      <c r="Y29" s="44"/>
    </row>
    <row r="30" spans="1:25" ht="12.75">
      <c r="A30" s="39"/>
      <c r="B30" s="39"/>
      <c r="C30" s="47"/>
      <c r="D30" s="47"/>
      <c r="E30" s="47"/>
      <c r="O30" s="40"/>
      <c r="P30" s="63"/>
      <c r="Q30" s="42"/>
      <c r="R30" s="32"/>
      <c r="S30" s="43"/>
      <c r="T30" s="40"/>
      <c r="U30" s="34"/>
      <c r="V30" s="44"/>
      <c r="W30" s="44"/>
      <c r="X30" s="51"/>
      <c r="Y30" s="44"/>
    </row>
    <row r="31" spans="1:25" ht="12.75">
      <c r="A31" s="39"/>
      <c r="B31" s="39"/>
      <c r="C31" s="51"/>
      <c r="D31" s="51"/>
      <c r="E31" s="51"/>
      <c r="O31" s="40"/>
      <c r="P31" s="41"/>
      <c r="Q31" s="42"/>
      <c r="R31" s="32"/>
      <c r="S31" s="43"/>
      <c r="T31" s="40"/>
      <c r="U31" s="34"/>
      <c r="V31" s="44"/>
      <c r="W31" s="44"/>
      <c r="X31" s="51"/>
      <c r="Y31" s="44"/>
    </row>
    <row r="32" spans="1:25" ht="12.75">
      <c r="A32" s="39"/>
      <c r="B32" s="39"/>
      <c r="C32" s="51"/>
      <c r="D32" s="51"/>
      <c r="E32" s="51"/>
      <c r="O32" s="40"/>
      <c r="P32" s="41"/>
      <c r="Q32" s="42"/>
      <c r="R32" s="32"/>
      <c r="S32" s="43"/>
      <c r="T32" s="40"/>
      <c r="U32" s="34"/>
      <c r="V32" s="44"/>
      <c r="W32" s="44"/>
      <c r="X32" s="51"/>
      <c r="Y32" s="44"/>
    </row>
    <row r="33" spans="1:25" ht="12.75">
      <c r="A33" s="39"/>
      <c r="B33" s="39"/>
      <c r="C33" s="51"/>
      <c r="D33" s="51"/>
      <c r="E33" s="51"/>
      <c r="O33" s="40"/>
      <c r="P33" s="41"/>
      <c r="Q33" s="42"/>
      <c r="R33" s="32"/>
      <c r="S33" s="43"/>
      <c r="T33" s="40"/>
      <c r="U33" s="34"/>
      <c r="V33" s="44"/>
      <c r="W33" s="44"/>
      <c r="X33" s="51"/>
      <c r="Y33" s="44"/>
    </row>
    <row r="34" spans="1:25" ht="12.75">
      <c r="A34" s="39"/>
      <c r="B34" s="39"/>
      <c r="C34" s="51"/>
      <c r="D34" s="51"/>
      <c r="E34" s="51"/>
      <c r="O34" s="40"/>
      <c r="P34" s="41"/>
      <c r="Q34" s="42"/>
      <c r="R34" s="32"/>
      <c r="S34" s="43"/>
      <c r="T34" s="40"/>
      <c r="U34" s="34"/>
      <c r="V34" s="44"/>
      <c r="W34" s="44"/>
      <c r="X34" s="51"/>
      <c r="Y34" s="44"/>
    </row>
    <row r="35" spans="1:25" ht="12.75">
      <c r="A35" s="39"/>
      <c r="B35" s="39"/>
      <c r="C35" s="51"/>
      <c r="D35" s="51"/>
      <c r="E35" s="51"/>
      <c r="O35" s="40"/>
      <c r="P35" s="41"/>
      <c r="Q35" s="42"/>
      <c r="R35" s="32"/>
      <c r="S35" s="43"/>
      <c r="T35" s="40"/>
      <c r="U35" s="34"/>
      <c r="V35" s="44"/>
      <c r="W35" s="44"/>
      <c r="X35" s="51"/>
      <c r="Y35" s="44"/>
    </row>
    <row r="36" spans="1:25" ht="12.75">
      <c r="A36" s="39"/>
      <c r="B36" s="39"/>
      <c r="C36" s="51"/>
      <c r="D36" s="51"/>
      <c r="E36" s="51"/>
      <c r="O36" s="40"/>
      <c r="P36" s="41"/>
      <c r="Q36" s="42"/>
      <c r="R36" s="32"/>
      <c r="S36" s="43"/>
      <c r="T36" s="40"/>
      <c r="U36" s="34"/>
      <c r="V36" s="44"/>
      <c r="W36" s="44"/>
      <c r="X36" s="51"/>
      <c r="Y36" s="44"/>
    </row>
    <row r="37" spans="1:25" ht="12.75">
      <c r="A37" s="39"/>
      <c r="B37" s="39"/>
      <c r="C37" s="51"/>
      <c r="D37" s="51"/>
      <c r="E37" s="51"/>
      <c r="O37" s="40"/>
      <c r="P37" s="41"/>
      <c r="Q37" s="42"/>
      <c r="R37" s="32"/>
      <c r="S37" s="43"/>
      <c r="T37" s="40"/>
      <c r="U37" s="34"/>
      <c r="V37" s="44"/>
      <c r="W37" s="44"/>
      <c r="X37" s="51"/>
      <c r="Y37" s="44"/>
    </row>
    <row r="38" spans="1:25" ht="12.75">
      <c r="A38" s="39"/>
      <c r="B38" s="39"/>
      <c r="C38" s="51"/>
      <c r="D38" s="51"/>
      <c r="E38" s="51"/>
      <c r="O38" s="40"/>
      <c r="P38" s="41"/>
      <c r="Q38" s="42"/>
      <c r="R38" s="32"/>
      <c r="S38" s="43"/>
      <c r="T38" s="40"/>
      <c r="U38" s="34"/>
      <c r="V38" s="44"/>
      <c r="W38" s="44"/>
      <c r="X38" s="51"/>
      <c r="Y38" s="44"/>
    </row>
    <row r="39" spans="1:25" ht="12.75">
      <c r="A39" s="39"/>
      <c r="B39" s="39"/>
      <c r="C39" s="45"/>
      <c r="D39" s="45"/>
      <c r="E39" s="45"/>
      <c r="O39" s="30"/>
      <c r="P39" s="46"/>
      <c r="Q39" s="32"/>
      <c r="R39" s="32"/>
      <c r="S39" s="33"/>
      <c r="T39" s="30"/>
      <c r="U39" s="34"/>
      <c r="V39" s="35"/>
      <c r="W39" s="35"/>
      <c r="X39" s="51"/>
      <c r="Y39" s="35"/>
    </row>
    <row r="40" spans="1:25" ht="12.75">
      <c r="A40" s="39"/>
      <c r="B40" s="39"/>
      <c r="C40" s="51"/>
      <c r="D40" s="51"/>
      <c r="E40" s="51"/>
      <c r="O40" s="40"/>
      <c r="P40" s="41"/>
      <c r="Q40" s="42"/>
      <c r="R40" s="32"/>
      <c r="S40" s="43"/>
      <c r="T40" s="40"/>
      <c r="U40" s="34"/>
      <c r="V40" s="44"/>
      <c r="W40" s="44"/>
      <c r="X40" s="51"/>
      <c r="Y40" s="44"/>
    </row>
    <row r="41" spans="1:25" ht="12.75">
      <c r="A41" s="39"/>
      <c r="B41" s="39"/>
      <c r="C41" s="51"/>
      <c r="D41" s="51"/>
      <c r="E41" s="51"/>
      <c r="O41" s="40"/>
      <c r="P41" s="41"/>
      <c r="Q41" s="42"/>
      <c r="R41" s="32"/>
      <c r="S41" s="43"/>
      <c r="T41" s="40"/>
      <c r="U41" s="34"/>
      <c r="V41" s="44"/>
      <c r="W41" s="44"/>
      <c r="X41" s="51"/>
      <c r="Y41" s="44"/>
    </row>
    <row r="42" spans="1:25" ht="12.75">
      <c r="A42" s="39"/>
      <c r="B42" s="39"/>
      <c r="C42" s="60"/>
      <c r="D42" s="60"/>
      <c r="E42" s="60"/>
      <c r="O42" s="61"/>
      <c r="P42" s="62"/>
      <c r="Q42" s="58"/>
      <c r="R42" s="32"/>
      <c r="S42" s="55"/>
      <c r="T42" s="54"/>
      <c r="U42" s="34"/>
      <c r="V42" s="59"/>
      <c r="W42" s="59"/>
      <c r="X42" s="51"/>
      <c r="Y42" s="56"/>
    </row>
    <row r="43" spans="1:25" ht="12.75">
      <c r="A43" s="39"/>
      <c r="B43" s="39"/>
      <c r="C43" s="51"/>
      <c r="D43" s="51"/>
      <c r="E43" s="51"/>
      <c r="O43" s="40"/>
      <c r="P43" s="41"/>
      <c r="Q43" s="42"/>
      <c r="R43" s="32"/>
      <c r="S43" s="43"/>
      <c r="T43" s="40"/>
      <c r="U43" s="34"/>
      <c r="V43" s="44"/>
      <c r="W43" s="44"/>
      <c r="X43" s="51"/>
      <c r="Y43" s="44"/>
    </row>
    <row r="44" spans="1:25" ht="12.75">
      <c r="A44" s="39"/>
      <c r="B44" s="39"/>
      <c r="C44" s="51"/>
      <c r="D44" s="51"/>
      <c r="E44" s="51"/>
      <c r="O44" s="40"/>
      <c r="P44" s="41"/>
      <c r="Q44" s="42"/>
      <c r="R44" s="32"/>
      <c r="S44" s="43"/>
      <c r="T44" s="40"/>
      <c r="U44" s="34"/>
      <c r="V44" s="44"/>
      <c r="W44" s="44"/>
      <c r="X44" s="51"/>
      <c r="Y44" s="44"/>
    </row>
    <row r="45" spans="1:25" ht="12.75">
      <c r="A45" s="39"/>
      <c r="B45" s="39"/>
      <c r="C45" s="60"/>
      <c r="D45" s="60"/>
      <c r="E45" s="60"/>
      <c r="O45" s="61"/>
      <c r="P45" s="62"/>
      <c r="Q45" s="58"/>
      <c r="R45" s="32"/>
      <c r="S45" s="55"/>
      <c r="T45" s="54"/>
      <c r="U45" s="34"/>
      <c r="V45" s="59"/>
      <c r="W45" s="59"/>
      <c r="X45" s="51"/>
      <c r="Y45" s="56"/>
    </row>
    <row r="46" spans="16:23" s="81" customFormat="1" ht="12.75">
      <c r="P46" s="84"/>
      <c r="R46" s="32"/>
      <c r="S46" s="82"/>
      <c r="T46" s="54"/>
      <c r="U46" s="83"/>
      <c r="V46" s="59"/>
      <c r="W46" s="59"/>
    </row>
  </sheetData>
  <sheetProtection/>
  <mergeCells count="1">
    <mergeCell ref="O2:P2"/>
  </mergeCells>
  <conditionalFormatting sqref="C22:E45 Y9:Y45 S9:W46 R10:R46 O45:Q45 O35:Q35 O23:Q27 O43:P44 O41:P41 O42:Q42 O36:P36 O37:Q40 O33:P34 O28:P28 O29:Q32 O22:P22">
    <cfRule type="containsBlanks" priority="36" dxfId="0">
      <formula>LEN(TRIM(C9))=0</formula>
    </cfRule>
  </conditionalFormatting>
  <conditionalFormatting sqref="C9:E11 O9:R9 O10:Q11">
    <cfRule type="containsBlanks" priority="35" dxfId="0">
      <formula>LEN(TRIM(C9))=0</formula>
    </cfRule>
  </conditionalFormatting>
  <conditionalFormatting sqref="C12:E12 O12:P12">
    <cfRule type="containsBlanks" priority="34" dxfId="0">
      <formula>LEN(TRIM(C12))=0</formula>
    </cfRule>
  </conditionalFormatting>
  <conditionalFormatting sqref="C13:E13 O13:Q13">
    <cfRule type="containsBlanks" priority="33" dxfId="0">
      <formula>LEN(TRIM(C13))=0</formula>
    </cfRule>
  </conditionalFormatting>
  <conditionalFormatting sqref="C14:E14 O14:P14">
    <cfRule type="containsBlanks" priority="32" dxfId="0">
      <formula>LEN(TRIM(C14))=0</formula>
    </cfRule>
  </conditionalFormatting>
  <conditionalFormatting sqref="C15:E18 O17:P18 O15:P15 O16:Q16">
    <cfRule type="containsBlanks" priority="31" dxfId="0">
      <formula>LEN(TRIM(C15))=0</formula>
    </cfRule>
  </conditionalFormatting>
  <conditionalFormatting sqref="C19:E19 O19:Q19">
    <cfRule type="containsBlanks" priority="30" dxfId="0">
      <formula>LEN(TRIM(C19))=0</formula>
    </cfRule>
  </conditionalFormatting>
  <conditionalFormatting sqref="C20:E20 O20:Q20">
    <cfRule type="containsBlanks" priority="29" dxfId="0">
      <formula>LEN(TRIM(C20))=0</formula>
    </cfRule>
  </conditionalFormatting>
  <conditionalFormatting sqref="C21:E21 O21:Q21">
    <cfRule type="containsBlanks" priority="28" dxfId="0">
      <formula>LEN(TRIM(C21))=0</formula>
    </cfRule>
  </conditionalFormatting>
  <dataValidations count="3">
    <dataValidation type="list" allowBlank="1" showInputMessage="1" showErrorMessage="1" sqref="S7 D3">
      <formula1>'7 класс'!#REF!</formula1>
    </dataValidation>
    <dataValidation type="list" showInputMessage="1" showErrorMessage="1" sqref="R7 D4 Q9:Q11 Q13 Q16 Q29:Q32 Q37:Q40 Q42 Q19:Q21 Q23:Q27 Q35 T9:T46 R9:R46 V9:W46 Q45">
      <formula1>'7 класс'!#REF!</formula1>
    </dataValidation>
    <dataValidation type="list" showInputMessage="1" showErrorMessage="1" sqref="O9:O45">
      <formula1>sex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="23" zoomScaleNormal="23" zoomScalePageLayoutView="0" workbookViewId="0" topLeftCell="A1">
      <selection activeCell="Y56" sqref="A1:Y56"/>
    </sheetView>
  </sheetViews>
  <sheetFormatPr defaultColWidth="11.421875" defaultRowHeight="15"/>
  <cols>
    <col min="1" max="3" width="11.421875" style="10" customWidth="1"/>
    <col min="4" max="4" width="12.00390625" style="10" customWidth="1"/>
    <col min="5" max="15" width="11.421875" style="10" customWidth="1"/>
    <col min="16" max="16" width="11.8515625" style="10" customWidth="1"/>
    <col min="17" max="18" width="11.421875" style="10" customWidth="1"/>
    <col min="19" max="19" width="61.140625" style="10" customWidth="1"/>
    <col min="20" max="20" width="23.00390625" style="10" customWidth="1"/>
    <col min="21" max="16384" width="11.421875" style="10" customWidth="1"/>
  </cols>
  <sheetData>
    <row r="1" spans="1:25" ht="13.5" thickBot="1">
      <c r="A1" s="1"/>
      <c r="B1" s="1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8"/>
      <c r="U1" s="8"/>
      <c r="V1" s="9"/>
      <c r="W1" s="9"/>
      <c r="X1" s="9"/>
      <c r="Y1" s="1"/>
    </row>
    <row r="2" spans="1:25" ht="13.5" thickBot="1">
      <c r="A2" s="1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137"/>
      <c r="P2" s="138"/>
      <c r="Q2" s="11"/>
      <c r="R2" s="12"/>
      <c r="S2" s="1"/>
      <c r="T2" s="9"/>
      <c r="U2" s="9"/>
      <c r="V2" s="9"/>
      <c r="W2" s="9"/>
      <c r="X2" s="9"/>
      <c r="Y2" s="1"/>
    </row>
    <row r="3" spans="1:25" ht="12.75">
      <c r="A3" s="1"/>
      <c r="B3" s="1"/>
      <c r="C3" s="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"/>
      <c r="R3" s="1"/>
      <c r="S3" s="1"/>
      <c r="T3" s="9"/>
      <c r="U3" s="9"/>
      <c r="V3" s="9"/>
      <c r="W3" s="9"/>
      <c r="X3" s="9"/>
      <c r="Y3" s="1"/>
    </row>
    <row r="4" spans="1:25" ht="12.75">
      <c r="A4" s="1"/>
      <c r="B4" s="1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"/>
      <c r="R4" s="1"/>
      <c r="S4" s="1"/>
      <c r="T4" s="9"/>
      <c r="U4" s="9"/>
      <c r="V4" s="9"/>
      <c r="W4" s="9"/>
      <c r="X4" s="9"/>
      <c r="Y4" s="1"/>
    </row>
    <row r="5" spans="1:25" ht="12.75">
      <c r="A5" s="1"/>
      <c r="B5" s="1"/>
      <c r="C5" s="2"/>
      <c r="D5" s="1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"/>
      <c r="R5" s="1"/>
      <c r="S5" s="1"/>
      <c r="T5" s="9"/>
      <c r="U5" s="9"/>
      <c r="V5" s="9"/>
      <c r="W5" s="9"/>
      <c r="X5" s="9"/>
      <c r="Y5" s="1"/>
    </row>
    <row r="6" spans="1:25" ht="13.5" thickBot="1">
      <c r="A6" s="9"/>
      <c r="B6" s="9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9"/>
      <c r="R6" s="9"/>
      <c r="S6" s="9"/>
      <c r="T6" s="9"/>
      <c r="U6" s="9"/>
      <c r="V6" s="9"/>
      <c r="W6" s="9"/>
      <c r="X6" s="9"/>
      <c r="Y6" s="1"/>
    </row>
    <row r="7" spans="1:25" ht="12.75">
      <c r="A7" s="16"/>
      <c r="B7" s="74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18"/>
      <c r="R7" s="20"/>
      <c r="S7" s="21"/>
      <c r="T7" s="22"/>
      <c r="U7" s="18"/>
      <c r="V7" s="23"/>
      <c r="W7" s="23"/>
      <c r="X7" s="18"/>
      <c r="Y7" s="24"/>
    </row>
    <row r="8" spans="1:25" ht="12.75">
      <c r="A8" s="25"/>
      <c r="B8" s="25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26"/>
      <c r="S8" s="26"/>
      <c r="T8" s="26"/>
      <c r="U8" s="26"/>
      <c r="V8" s="26"/>
      <c r="W8" s="26"/>
      <c r="X8" s="26"/>
      <c r="Y8" s="28"/>
    </row>
    <row r="9" spans="1:25" ht="12.75">
      <c r="A9" s="39"/>
      <c r="B9" s="39"/>
      <c r="C9" s="51"/>
      <c r="D9" s="51"/>
      <c r="E9" s="51"/>
      <c r="O9" s="40"/>
      <c r="P9" s="41"/>
      <c r="Q9" s="42"/>
      <c r="R9" s="42"/>
      <c r="S9" s="43"/>
      <c r="T9" s="40"/>
      <c r="U9" s="34"/>
      <c r="V9" s="44"/>
      <c r="W9" s="44"/>
      <c r="X9" s="51"/>
      <c r="Y9" s="44"/>
    </row>
    <row r="10" spans="1:25" ht="12.75">
      <c r="A10" s="39"/>
      <c r="B10" s="39"/>
      <c r="C10" s="51"/>
      <c r="D10" s="51"/>
      <c r="E10" s="51"/>
      <c r="O10" s="40"/>
      <c r="P10" s="41"/>
      <c r="Q10" s="42"/>
      <c r="R10" s="42"/>
      <c r="S10" s="43"/>
      <c r="T10" s="40"/>
      <c r="U10" s="34"/>
      <c r="V10" s="44"/>
      <c r="W10" s="44"/>
      <c r="X10" s="51"/>
      <c r="Y10" s="44"/>
    </row>
    <row r="11" spans="1:25" ht="12.75">
      <c r="A11" s="39"/>
      <c r="B11" s="39"/>
      <c r="C11" s="51"/>
      <c r="D11" s="51"/>
      <c r="E11" s="51"/>
      <c r="O11" s="40"/>
      <c r="P11" s="41"/>
      <c r="Q11" s="42"/>
      <c r="R11" s="42"/>
      <c r="S11" s="43"/>
      <c r="T11" s="40"/>
      <c r="U11" s="34"/>
      <c r="V11" s="44"/>
      <c r="W11" s="44"/>
      <c r="X11" s="51"/>
      <c r="Y11" s="44"/>
    </row>
    <row r="12" spans="1:25" ht="12.75">
      <c r="A12" s="39"/>
      <c r="B12" s="39"/>
      <c r="C12" s="51"/>
      <c r="D12" s="51"/>
      <c r="E12" s="51"/>
      <c r="O12" s="40"/>
      <c r="P12" s="41"/>
      <c r="Q12" s="42"/>
      <c r="R12" s="42"/>
      <c r="S12" s="43"/>
      <c r="T12" s="40"/>
      <c r="U12" s="34"/>
      <c r="V12" s="44"/>
      <c r="W12" s="44"/>
      <c r="X12" s="51"/>
      <c r="Y12" s="44"/>
    </row>
    <row r="13" spans="1:25" ht="12.75">
      <c r="A13" s="39"/>
      <c r="B13" s="39"/>
      <c r="C13" s="51"/>
      <c r="D13" s="51"/>
      <c r="E13" s="51"/>
      <c r="O13" s="40"/>
      <c r="P13" s="41"/>
      <c r="Q13" s="42"/>
      <c r="R13" s="42"/>
      <c r="S13" s="43"/>
      <c r="T13" s="40"/>
      <c r="U13" s="34"/>
      <c r="V13" s="44"/>
      <c r="W13" s="44"/>
      <c r="X13" s="51"/>
      <c r="Y13" s="44"/>
    </row>
    <row r="14" spans="1:25" ht="12.75">
      <c r="A14" s="39"/>
      <c r="B14" s="39"/>
      <c r="C14" s="51"/>
      <c r="D14" s="51"/>
      <c r="E14" s="51"/>
      <c r="O14" s="40"/>
      <c r="P14" s="41"/>
      <c r="Q14" s="42"/>
      <c r="R14" s="42"/>
      <c r="S14" s="43"/>
      <c r="T14" s="40"/>
      <c r="U14" s="34"/>
      <c r="V14" s="44"/>
      <c r="W14" s="44"/>
      <c r="X14" s="51"/>
      <c r="Y14" s="44"/>
    </row>
    <row r="15" spans="1:25" ht="12.75">
      <c r="A15" s="39"/>
      <c r="B15" s="39"/>
      <c r="C15" s="51"/>
      <c r="D15" s="51"/>
      <c r="E15" s="51"/>
      <c r="O15" s="40"/>
      <c r="P15" s="41"/>
      <c r="Q15" s="42"/>
      <c r="R15" s="42"/>
      <c r="S15" s="43"/>
      <c r="T15" s="40"/>
      <c r="U15" s="34"/>
      <c r="V15" s="44"/>
      <c r="W15" s="44"/>
      <c r="X15" s="51"/>
      <c r="Y15" s="44"/>
    </row>
    <row r="16" spans="1:25" ht="12.75">
      <c r="A16" s="39"/>
      <c r="B16" s="39"/>
      <c r="C16" s="51"/>
      <c r="D16" s="51"/>
      <c r="E16" s="51"/>
      <c r="O16" s="40"/>
      <c r="P16" s="41"/>
      <c r="Q16" s="42"/>
      <c r="R16" s="42"/>
      <c r="S16" s="43"/>
      <c r="T16" s="40"/>
      <c r="U16" s="34"/>
      <c r="V16" s="44"/>
      <c r="W16" s="44"/>
      <c r="X16" s="51"/>
      <c r="Y16" s="44"/>
    </row>
    <row r="17" spans="1:25" ht="12.75">
      <c r="A17" s="39"/>
      <c r="B17" s="39"/>
      <c r="C17" s="51"/>
      <c r="D17" s="51"/>
      <c r="E17" s="51"/>
      <c r="O17" s="40"/>
      <c r="P17" s="41"/>
      <c r="Q17" s="42"/>
      <c r="R17" s="42"/>
      <c r="S17" s="43"/>
      <c r="T17" s="40"/>
      <c r="U17" s="34"/>
      <c r="V17" s="44"/>
      <c r="W17" s="44"/>
      <c r="X17" s="51"/>
      <c r="Y17" s="44"/>
    </row>
    <row r="18" spans="1:25" ht="12.75">
      <c r="A18" s="39"/>
      <c r="B18" s="39"/>
      <c r="C18" s="29"/>
      <c r="D18" s="29"/>
      <c r="E18" s="29"/>
      <c r="O18" s="30"/>
      <c r="P18" s="31"/>
      <c r="Q18" s="32"/>
      <c r="R18" s="32"/>
      <c r="S18" s="33"/>
      <c r="T18" s="30"/>
      <c r="U18" s="34"/>
      <c r="V18" s="35"/>
      <c r="W18" s="35"/>
      <c r="X18" s="51"/>
      <c r="Y18" s="35"/>
    </row>
    <row r="19" spans="1:25" ht="12.75">
      <c r="A19" s="39"/>
      <c r="B19" s="39"/>
      <c r="C19" s="29"/>
      <c r="D19" s="29"/>
      <c r="E19" s="29"/>
      <c r="O19" s="30"/>
      <c r="P19" s="31"/>
      <c r="Q19" s="32"/>
      <c r="R19" s="32"/>
      <c r="S19" s="33"/>
      <c r="T19" s="30"/>
      <c r="U19" s="34"/>
      <c r="V19" s="35"/>
      <c r="W19" s="35"/>
      <c r="X19" s="51"/>
      <c r="Y19" s="35"/>
    </row>
    <row r="20" spans="1:25" ht="12.75">
      <c r="A20" s="39"/>
      <c r="B20" s="39"/>
      <c r="C20" s="51"/>
      <c r="D20" s="51"/>
      <c r="E20" s="51"/>
      <c r="O20" s="40"/>
      <c r="P20" s="41"/>
      <c r="Q20" s="42"/>
      <c r="R20" s="42"/>
      <c r="S20" s="43"/>
      <c r="T20" s="40"/>
      <c r="U20" s="34"/>
      <c r="V20" s="44"/>
      <c r="W20" s="44"/>
      <c r="X20" s="51"/>
      <c r="Y20" s="44"/>
    </row>
    <row r="21" spans="1:25" ht="12.75">
      <c r="A21" s="39"/>
      <c r="B21" s="39"/>
      <c r="C21" s="51"/>
      <c r="D21" s="51"/>
      <c r="E21" s="51"/>
      <c r="O21" s="40"/>
      <c r="P21" s="41"/>
      <c r="Q21" s="42"/>
      <c r="R21" s="42"/>
      <c r="S21" s="43"/>
      <c r="T21" s="40"/>
      <c r="U21" s="34"/>
      <c r="V21" s="44"/>
      <c r="W21" s="44"/>
      <c r="X21" s="51"/>
      <c r="Y21" s="44"/>
    </row>
    <row r="22" spans="1:25" ht="12.75">
      <c r="A22" s="39"/>
      <c r="B22" s="39"/>
      <c r="C22" s="29"/>
      <c r="D22" s="29"/>
      <c r="E22" s="29"/>
      <c r="O22" s="30"/>
      <c r="P22" s="31"/>
      <c r="Q22" s="32"/>
      <c r="R22" s="32"/>
      <c r="S22" s="33"/>
      <c r="T22" s="30"/>
      <c r="U22" s="34"/>
      <c r="V22" s="35"/>
      <c r="W22" s="35"/>
      <c r="X22" s="51"/>
      <c r="Y22" s="35"/>
    </row>
    <row r="23" spans="1:25" ht="12.75">
      <c r="A23" s="39"/>
      <c r="B23" s="39"/>
      <c r="C23" s="51"/>
      <c r="D23" s="51"/>
      <c r="E23" s="51"/>
      <c r="O23" s="40"/>
      <c r="P23" s="41"/>
      <c r="Q23" s="42"/>
      <c r="R23" s="42"/>
      <c r="S23" s="43"/>
      <c r="T23" s="40"/>
      <c r="U23" s="34"/>
      <c r="V23" s="44"/>
      <c r="W23" s="44"/>
      <c r="X23" s="51"/>
      <c r="Y23" s="44"/>
    </row>
    <row r="24" spans="1:25" ht="12.75">
      <c r="A24" s="39"/>
      <c r="B24" s="39"/>
      <c r="C24" s="51"/>
      <c r="D24" s="51"/>
      <c r="E24" s="51"/>
      <c r="O24" s="40"/>
      <c r="P24" s="41"/>
      <c r="Q24" s="42"/>
      <c r="R24" s="42"/>
      <c r="S24" s="43"/>
      <c r="T24" s="40"/>
      <c r="U24" s="34"/>
      <c r="V24" s="44"/>
      <c r="W24" s="44"/>
      <c r="X24" s="51"/>
      <c r="Y24" s="44"/>
    </row>
    <row r="25" spans="1:25" ht="12.75">
      <c r="A25" s="39"/>
      <c r="B25" s="39"/>
      <c r="C25" s="51"/>
      <c r="D25" s="51"/>
      <c r="E25" s="51"/>
      <c r="O25" s="40"/>
      <c r="P25" s="41"/>
      <c r="Q25" s="42"/>
      <c r="R25" s="42"/>
      <c r="S25" s="43"/>
      <c r="T25" s="40"/>
      <c r="U25" s="34"/>
      <c r="V25" s="44"/>
      <c r="W25" s="44"/>
      <c r="X25" s="51"/>
      <c r="Y25" s="44"/>
    </row>
    <row r="26" spans="1:25" ht="12.75">
      <c r="A26" s="39"/>
      <c r="B26" s="39"/>
      <c r="C26" s="51"/>
      <c r="D26" s="51"/>
      <c r="E26" s="51"/>
      <c r="O26" s="40"/>
      <c r="P26" s="41"/>
      <c r="Q26" s="42"/>
      <c r="R26" s="42"/>
      <c r="S26" s="43"/>
      <c r="T26" s="40"/>
      <c r="U26" s="34"/>
      <c r="V26" s="44"/>
      <c r="W26" s="44"/>
      <c r="X26" s="51"/>
      <c r="Y26" s="44"/>
    </row>
    <row r="27" spans="1:25" ht="12.75">
      <c r="A27" s="39"/>
      <c r="B27" s="39"/>
      <c r="C27" s="51"/>
      <c r="D27" s="51"/>
      <c r="E27" s="51"/>
      <c r="O27" s="40"/>
      <c r="P27" s="41"/>
      <c r="Q27" s="42"/>
      <c r="R27" s="42"/>
      <c r="S27" s="43"/>
      <c r="T27" s="40"/>
      <c r="U27" s="34"/>
      <c r="V27" s="44"/>
      <c r="W27" s="44"/>
      <c r="X27" s="51"/>
      <c r="Y27" s="44"/>
    </row>
    <row r="28" spans="1:25" ht="12.75">
      <c r="A28" s="39"/>
      <c r="B28" s="39"/>
      <c r="C28" s="51"/>
      <c r="D28" s="51"/>
      <c r="E28" s="51"/>
      <c r="O28" s="40"/>
      <c r="P28" s="41"/>
      <c r="Q28" s="42"/>
      <c r="R28" s="42"/>
      <c r="S28" s="43"/>
      <c r="T28" s="40"/>
      <c r="U28" s="34"/>
      <c r="V28" s="44"/>
      <c r="W28" s="44"/>
      <c r="X28" s="51"/>
      <c r="Y28" s="44"/>
    </row>
    <row r="29" spans="1:25" ht="12.75">
      <c r="A29" s="39"/>
      <c r="B29" s="39"/>
      <c r="C29" s="51"/>
      <c r="D29" s="51"/>
      <c r="E29" s="51"/>
      <c r="O29" s="40"/>
      <c r="P29" s="41"/>
      <c r="Q29" s="42"/>
      <c r="R29" s="42"/>
      <c r="S29" s="43"/>
      <c r="T29" s="40"/>
      <c r="U29" s="34"/>
      <c r="V29" s="44"/>
      <c r="W29" s="44"/>
      <c r="X29" s="51"/>
      <c r="Y29" s="44"/>
    </row>
    <row r="30" spans="1:25" ht="12.75">
      <c r="A30" s="39"/>
      <c r="B30" s="39"/>
      <c r="C30" s="51"/>
      <c r="D30" s="51"/>
      <c r="E30" s="51"/>
      <c r="O30" s="40"/>
      <c r="P30" s="41"/>
      <c r="Q30" s="42"/>
      <c r="R30" s="42"/>
      <c r="S30" s="43"/>
      <c r="T30" s="40"/>
      <c r="U30" s="34"/>
      <c r="V30" s="44"/>
      <c r="W30" s="44"/>
      <c r="X30" s="51"/>
      <c r="Y30" s="44"/>
    </row>
    <row r="31" spans="1:25" ht="12.75">
      <c r="A31" s="39"/>
      <c r="B31" s="39"/>
      <c r="C31" s="51"/>
      <c r="D31" s="51"/>
      <c r="E31" s="51"/>
      <c r="O31" s="40"/>
      <c r="P31" s="41"/>
      <c r="Q31" s="42"/>
      <c r="R31" s="42"/>
      <c r="S31" s="43"/>
      <c r="T31" s="40"/>
      <c r="U31" s="34"/>
      <c r="V31" s="44"/>
      <c r="W31" s="44"/>
      <c r="X31" s="51"/>
      <c r="Y31" s="44"/>
    </row>
    <row r="32" spans="1:25" ht="12.75">
      <c r="A32" s="39"/>
      <c r="B32" s="39"/>
      <c r="C32" s="51"/>
      <c r="D32" s="51"/>
      <c r="E32" s="51"/>
      <c r="O32" s="40"/>
      <c r="P32" s="41"/>
      <c r="Q32" s="42"/>
      <c r="R32" s="42"/>
      <c r="S32" s="43"/>
      <c r="T32" s="40"/>
      <c r="U32" s="34"/>
      <c r="V32" s="44"/>
      <c r="W32" s="44"/>
      <c r="X32" s="51"/>
      <c r="Y32" s="44"/>
    </row>
    <row r="33" spans="1:25" ht="12.75">
      <c r="A33" s="39"/>
      <c r="B33" s="39"/>
      <c r="C33" s="51"/>
      <c r="D33" s="51"/>
      <c r="E33" s="51"/>
      <c r="O33" s="40"/>
      <c r="P33" s="41"/>
      <c r="Q33" s="42"/>
      <c r="R33" s="42"/>
      <c r="S33" s="43"/>
      <c r="T33" s="40"/>
      <c r="U33" s="34"/>
      <c r="V33" s="44"/>
      <c r="W33" s="44"/>
      <c r="X33" s="51"/>
      <c r="Y33" s="44"/>
    </row>
    <row r="34" spans="1:25" ht="12.75">
      <c r="A34" s="39"/>
      <c r="B34" s="39"/>
      <c r="C34" s="51"/>
      <c r="D34" s="51"/>
      <c r="E34" s="51"/>
      <c r="O34" s="40"/>
      <c r="P34" s="41"/>
      <c r="Q34" s="42"/>
      <c r="R34" s="42"/>
      <c r="S34" s="43"/>
      <c r="T34" s="40"/>
      <c r="U34" s="34"/>
      <c r="V34" s="44"/>
      <c r="W34" s="44"/>
      <c r="X34" s="51"/>
      <c r="Y34" s="44"/>
    </row>
    <row r="35" spans="1:25" ht="12.75">
      <c r="A35" s="39"/>
      <c r="B35" s="39"/>
      <c r="C35" s="51"/>
      <c r="D35" s="51"/>
      <c r="E35" s="51"/>
      <c r="O35" s="40"/>
      <c r="P35" s="41"/>
      <c r="Q35" s="42"/>
      <c r="R35" s="42"/>
      <c r="S35" s="43"/>
      <c r="T35" s="40"/>
      <c r="U35" s="34"/>
      <c r="V35" s="44"/>
      <c r="W35" s="44"/>
      <c r="X35" s="51"/>
      <c r="Y35" s="44"/>
    </row>
    <row r="36" spans="1:25" ht="12.75">
      <c r="A36" s="39"/>
      <c r="B36" s="39"/>
      <c r="C36" s="51"/>
      <c r="D36" s="51"/>
      <c r="E36" s="51"/>
      <c r="O36" s="40"/>
      <c r="P36" s="41"/>
      <c r="Q36" s="42"/>
      <c r="R36" s="42"/>
      <c r="S36" s="43"/>
      <c r="T36" s="40"/>
      <c r="U36" s="34"/>
      <c r="V36" s="44"/>
      <c r="W36" s="44"/>
      <c r="X36" s="51"/>
      <c r="Y36" s="44"/>
    </row>
    <row r="37" spans="1:25" ht="12.75">
      <c r="A37" s="39"/>
      <c r="B37" s="39"/>
      <c r="C37" s="51"/>
      <c r="D37" s="51"/>
      <c r="E37" s="51"/>
      <c r="O37" s="40"/>
      <c r="P37" s="41"/>
      <c r="Q37" s="42"/>
      <c r="R37" s="42"/>
      <c r="S37" s="43"/>
      <c r="T37" s="40"/>
      <c r="U37" s="34"/>
      <c r="V37" s="44"/>
      <c r="W37" s="44"/>
      <c r="X37" s="51"/>
      <c r="Y37" s="44"/>
    </row>
    <row r="38" spans="1:25" ht="12.75">
      <c r="A38" s="39"/>
      <c r="B38" s="39"/>
      <c r="C38" s="51"/>
      <c r="D38" s="51"/>
      <c r="E38" s="51"/>
      <c r="O38" s="40"/>
      <c r="P38" s="41"/>
      <c r="Q38" s="42"/>
      <c r="R38" s="42"/>
      <c r="S38" s="43"/>
      <c r="T38" s="40"/>
      <c r="U38" s="34"/>
      <c r="V38" s="44"/>
      <c r="W38" s="44"/>
      <c r="X38" s="51"/>
      <c r="Y38" s="44"/>
    </row>
    <row r="39" spans="1:25" ht="12.75">
      <c r="A39" s="39"/>
      <c r="B39" s="39"/>
      <c r="C39" s="53"/>
      <c r="D39" s="53"/>
      <c r="E39" s="53"/>
      <c r="O39" s="54"/>
      <c r="P39" s="57"/>
      <c r="Q39" s="58"/>
      <c r="R39" s="58"/>
      <c r="S39" s="55"/>
      <c r="T39" s="54"/>
      <c r="U39" s="34"/>
      <c r="V39" s="59"/>
      <c r="W39" s="59"/>
      <c r="X39" s="51"/>
      <c r="Y39" s="59"/>
    </row>
    <row r="40" spans="1:25" ht="12.75">
      <c r="A40" s="39"/>
      <c r="B40" s="39"/>
      <c r="C40" s="51"/>
      <c r="D40" s="51"/>
      <c r="E40" s="51"/>
      <c r="O40" s="40"/>
      <c r="P40" s="41"/>
      <c r="Q40" s="42"/>
      <c r="R40" s="42"/>
      <c r="S40" s="43"/>
      <c r="T40" s="40"/>
      <c r="U40" s="34"/>
      <c r="V40" s="44"/>
      <c r="W40" s="44"/>
      <c r="X40" s="51"/>
      <c r="Y40" s="44"/>
    </row>
    <row r="41" spans="1:25" ht="12.75">
      <c r="A41" s="39"/>
      <c r="B41" s="39"/>
      <c r="C41" s="51"/>
      <c r="D41" s="51"/>
      <c r="E41" s="51"/>
      <c r="O41" s="40"/>
      <c r="P41" s="41"/>
      <c r="Q41" s="42"/>
      <c r="R41" s="42"/>
      <c r="S41" s="43"/>
      <c r="T41" s="40"/>
      <c r="U41" s="34"/>
      <c r="V41" s="44"/>
      <c r="W41" s="44"/>
      <c r="X41" s="51"/>
      <c r="Y41" s="44"/>
    </row>
    <row r="42" spans="15:23" ht="12.75">
      <c r="O42" s="30"/>
      <c r="P42" s="85"/>
      <c r="Q42" s="32"/>
      <c r="R42" s="32"/>
      <c r="S42" s="33"/>
      <c r="T42" s="81"/>
      <c r="U42" s="34"/>
      <c r="V42" s="35"/>
      <c r="W42" s="35"/>
    </row>
    <row r="43" spans="15:23" ht="12.75">
      <c r="O43" s="30"/>
      <c r="P43" s="85"/>
      <c r="Q43" s="32"/>
      <c r="R43" s="32"/>
      <c r="S43" s="33"/>
      <c r="U43" s="34"/>
      <c r="V43" s="35"/>
      <c r="W43" s="35"/>
    </row>
    <row r="44" spans="15:23" ht="12.75">
      <c r="O44" s="30"/>
      <c r="P44" s="85"/>
      <c r="Q44" s="32"/>
      <c r="R44" s="32"/>
      <c r="S44" s="33"/>
      <c r="U44" s="34"/>
      <c r="V44" s="35"/>
      <c r="W44" s="35"/>
    </row>
  </sheetData>
  <sheetProtection/>
  <mergeCells count="1">
    <mergeCell ref="O2:P2"/>
  </mergeCells>
  <conditionalFormatting sqref="U42:W44 S42:S44 S9:W27 C14:E26 C28:E41 Y9:Y41 O28:W41 O14:R26">
    <cfRule type="containsBlanks" priority="13" dxfId="0">
      <formula>LEN(TRIM(C9))=0</formula>
    </cfRule>
  </conditionalFormatting>
  <conditionalFormatting sqref="C9:E9 O9:R9">
    <cfRule type="containsBlanks" priority="12" dxfId="0">
      <formula>LEN(TRIM(C9))=0</formula>
    </cfRule>
  </conditionalFormatting>
  <conditionalFormatting sqref="C10:E10 O10:R10">
    <cfRule type="containsBlanks" priority="11" dxfId="0">
      <formula>LEN(TRIM(C10))=0</formula>
    </cfRule>
  </conditionalFormatting>
  <conditionalFormatting sqref="C11:E13 O11:R13">
    <cfRule type="containsBlanks" priority="10" dxfId="0">
      <formula>LEN(TRIM(C11))=0</formula>
    </cfRule>
  </conditionalFormatting>
  <conditionalFormatting sqref="Q42:R44 O42:O44">
    <cfRule type="containsBlanks" priority="9" dxfId="0">
      <formula>LEN(TRIM(O42))=0</formula>
    </cfRule>
  </conditionalFormatting>
  <conditionalFormatting sqref="C27:E27 O27:R27">
    <cfRule type="containsBlanks" priority="6" dxfId="0">
      <formula>LEN(TRIM(C27))=0</formula>
    </cfRule>
  </conditionalFormatting>
  <dataValidations count="3">
    <dataValidation type="list" showInputMessage="1" showErrorMessage="1" sqref="R7 D4 V9:W44 Q9:R44 T9:T41">
      <formula1>'8 класс'!#REF!</formula1>
    </dataValidation>
    <dataValidation type="list" allowBlank="1" showInputMessage="1" showErrorMessage="1" sqref="D3 S7">
      <formula1>'8 класс'!#REF!</formula1>
    </dataValidation>
    <dataValidation type="list" showInputMessage="1" showErrorMessage="1" sqref="O9:O44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zoomScale="64" zoomScaleNormal="64" zoomScalePageLayoutView="0" workbookViewId="0" topLeftCell="A37">
      <selection activeCell="P70" sqref="P70"/>
    </sheetView>
  </sheetViews>
  <sheetFormatPr defaultColWidth="11.421875" defaultRowHeight="15"/>
  <cols>
    <col min="1" max="2" width="11.421875" style="10" customWidth="1"/>
    <col min="3" max="3" width="17.28125" style="10" customWidth="1"/>
    <col min="4" max="4" width="12.00390625" style="10" customWidth="1"/>
    <col min="5" max="13" width="11.421875" style="10" customWidth="1"/>
    <col min="14" max="14" width="37.00390625" style="10" customWidth="1"/>
    <col min="15" max="16384" width="11.421875" style="10" customWidth="1"/>
  </cols>
  <sheetData>
    <row r="1" spans="1:15" ht="25.5">
      <c r="A1" s="1"/>
      <c r="B1" s="1"/>
      <c r="C1" s="2" t="s">
        <v>0</v>
      </c>
      <c r="D1" s="3" t="s">
        <v>1</v>
      </c>
      <c r="E1" s="4"/>
      <c r="F1" s="4"/>
      <c r="G1" s="4"/>
      <c r="H1" s="4"/>
      <c r="I1" s="4"/>
      <c r="J1" s="4"/>
      <c r="K1" s="4"/>
      <c r="L1" s="4"/>
      <c r="M1" s="4"/>
      <c r="N1" s="8"/>
      <c r="O1" s="9"/>
    </row>
    <row r="2" spans="1:15" ht="51">
      <c r="A2" s="1"/>
      <c r="B2" s="1"/>
      <c r="C2" s="2" t="s">
        <v>128</v>
      </c>
      <c r="D2" s="3" t="s">
        <v>2</v>
      </c>
      <c r="E2" s="4"/>
      <c r="F2" s="4"/>
      <c r="G2" s="4"/>
      <c r="H2" s="4"/>
      <c r="I2" s="4"/>
      <c r="J2" s="4"/>
      <c r="K2" s="4"/>
      <c r="L2" s="4"/>
      <c r="M2" s="4"/>
      <c r="N2" s="9"/>
      <c r="O2" s="9"/>
    </row>
    <row r="3" spans="1:15" ht="12.75">
      <c r="A3" s="1"/>
      <c r="B3" s="1"/>
      <c r="C3" s="2" t="s">
        <v>129</v>
      </c>
      <c r="D3" s="4" t="s">
        <v>3</v>
      </c>
      <c r="E3" s="4"/>
      <c r="F3" s="4"/>
      <c r="G3" s="4"/>
      <c r="H3" s="4"/>
      <c r="I3" s="4"/>
      <c r="J3" s="4"/>
      <c r="K3" s="4"/>
      <c r="L3" s="4"/>
      <c r="M3" s="4"/>
      <c r="N3" s="9"/>
      <c r="O3" s="9"/>
    </row>
    <row r="4" spans="1:15" ht="12.75">
      <c r="A4" s="1"/>
      <c r="B4" s="1"/>
      <c r="C4" s="2" t="s">
        <v>130</v>
      </c>
      <c r="D4" s="4">
        <v>9</v>
      </c>
      <c r="E4" s="4"/>
      <c r="F4" s="4"/>
      <c r="G4" s="4"/>
      <c r="H4" s="4"/>
      <c r="I4" s="4"/>
      <c r="J4" s="4"/>
      <c r="K4" s="4"/>
      <c r="L4" s="4"/>
      <c r="M4" s="4"/>
      <c r="N4" s="9"/>
      <c r="O4" s="9"/>
    </row>
    <row r="5" spans="1:15" ht="12.75">
      <c r="A5" s="1"/>
      <c r="B5" s="1"/>
      <c r="C5" s="2" t="s">
        <v>131</v>
      </c>
      <c r="D5" s="13"/>
      <c r="E5" s="4"/>
      <c r="F5" s="4"/>
      <c r="G5" s="4"/>
      <c r="H5" s="4"/>
      <c r="I5" s="4"/>
      <c r="J5" s="4"/>
      <c r="K5" s="4"/>
      <c r="L5" s="4"/>
      <c r="M5" s="4"/>
      <c r="N5" s="9"/>
      <c r="O5" s="9"/>
    </row>
    <row r="6" spans="1:15" ht="12.75">
      <c r="A6" s="9"/>
      <c r="B6" s="9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9"/>
      <c r="O6" s="9"/>
    </row>
    <row r="7" spans="1:15" ht="38.25">
      <c r="A7" s="25" t="s">
        <v>6</v>
      </c>
      <c r="B7" s="25" t="s">
        <v>282</v>
      </c>
      <c r="C7" s="25" t="s">
        <v>7</v>
      </c>
      <c r="D7" s="26" t="s">
        <v>8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26" t="s">
        <v>314</v>
      </c>
      <c r="N7" s="26" t="s">
        <v>9</v>
      </c>
      <c r="O7" s="26" t="s">
        <v>10</v>
      </c>
    </row>
    <row r="8" spans="1:15" ht="13.5" thickBot="1">
      <c r="A8" s="39">
        <v>50</v>
      </c>
      <c r="B8" s="39">
        <v>1090501</v>
      </c>
      <c r="C8" s="60" t="s">
        <v>126</v>
      </c>
      <c r="D8" s="60" t="s">
        <v>32</v>
      </c>
      <c r="E8" s="125">
        <v>9</v>
      </c>
      <c r="F8" s="125">
        <v>7</v>
      </c>
      <c r="G8" s="125">
        <v>0</v>
      </c>
      <c r="H8" s="125">
        <v>6</v>
      </c>
      <c r="I8" s="125">
        <v>3</v>
      </c>
      <c r="J8" s="125">
        <v>4</v>
      </c>
      <c r="K8" s="125">
        <v>0</v>
      </c>
      <c r="L8" s="125">
        <v>0</v>
      </c>
      <c r="M8" s="139">
        <v>28</v>
      </c>
      <c r="N8" s="54" t="s">
        <v>256</v>
      </c>
      <c r="O8" s="59">
        <v>9</v>
      </c>
    </row>
    <row r="9" spans="1:15" ht="13.5" thickBot="1">
      <c r="A9" s="39">
        <v>11</v>
      </c>
      <c r="B9" s="39">
        <v>1090106</v>
      </c>
      <c r="C9" s="51" t="s">
        <v>201</v>
      </c>
      <c r="D9" s="51" t="s">
        <v>54</v>
      </c>
      <c r="E9" s="130">
        <v>7</v>
      </c>
      <c r="F9" s="130">
        <v>4</v>
      </c>
      <c r="G9" s="130">
        <v>0</v>
      </c>
      <c r="H9" s="130">
        <v>7</v>
      </c>
      <c r="I9" s="130">
        <v>0</v>
      </c>
      <c r="J9" s="130">
        <v>6</v>
      </c>
      <c r="K9" s="130">
        <v>0</v>
      </c>
      <c r="L9" s="130">
        <v>2</v>
      </c>
      <c r="M9" s="140">
        <v>26</v>
      </c>
      <c r="N9" s="40" t="s">
        <v>183</v>
      </c>
      <c r="O9" s="44">
        <v>9</v>
      </c>
    </row>
    <row r="10" spans="1:15" ht="13.5" thickBot="1">
      <c r="A10" s="39">
        <v>12</v>
      </c>
      <c r="B10" s="39">
        <v>1090107</v>
      </c>
      <c r="C10" s="51" t="s">
        <v>202</v>
      </c>
      <c r="D10" s="51" t="s">
        <v>18</v>
      </c>
      <c r="E10" s="130">
        <v>8</v>
      </c>
      <c r="F10" s="130">
        <v>1</v>
      </c>
      <c r="G10" s="130">
        <v>0</v>
      </c>
      <c r="H10" s="130">
        <v>5</v>
      </c>
      <c r="I10" s="130">
        <v>0</v>
      </c>
      <c r="J10" s="130">
        <v>7</v>
      </c>
      <c r="K10" s="130">
        <v>2</v>
      </c>
      <c r="L10" s="130">
        <v>2</v>
      </c>
      <c r="M10" s="140">
        <v>25</v>
      </c>
      <c r="N10" s="40" t="s">
        <v>183</v>
      </c>
      <c r="O10" s="44">
        <v>9</v>
      </c>
    </row>
    <row r="11" spans="1:15" ht="15.75" thickBot="1">
      <c r="A11" s="39">
        <v>59</v>
      </c>
      <c r="B11" s="36">
        <v>1091601</v>
      </c>
      <c r="C11" s="36" t="s">
        <v>295</v>
      </c>
      <c r="D11" s="36" t="s">
        <v>58</v>
      </c>
      <c r="E11" s="129">
        <v>7</v>
      </c>
      <c r="F11" s="129">
        <v>5</v>
      </c>
      <c r="G11" s="129">
        <v>0</v>
      </c>
      <c r="H11" s="129">
        <v>0</v>
      </c>
      <c r="I11" s="129">
        <v>0</v>
      </c>
      <c r="J11" s="129">
        <v>6</v>
      </c>
      <c r="K11" s="129">
        <v>3</v>
      </c>
      <c r="L11" s="129">
        <v>3</v>
      </c>
      <c r="M11" s="141">
        <v>24</v>
      </c>
      <c r="N11" s="40" t="s">
        <v>132</v>
      </c>
      <c r="O11" s="122">
        <v>9</v>
      </c>
    </row>
    <row r="12" spans="1:15" ht="19.5" thickBot="1">
      <c r="A12" s="39">
        <v>56</v>
      </c>
      <c r="B12" s="39">
        <v>1090122</v>
      </c>
      <c r="C12" s="48" t="s">
        <v>184</v>
      </c>
      <c r="D12" s="48" t="s">
        <v>40</v>
      </c>
      <c r="E12" s="128">
        <v>7</v>
      </c>
      <c r="F12" s="128">
        <v>4</v>
      </c>
      <c r="G12" s="128">
        <v>0</v>
      </c>
      <c r="H12" s="128">
        <v>0</v>
      </c>
      <c r="I12" s="128">
        <v>2</v>
      </c>
      <c r="J12" s="128">
        <v>6</v>
      </c>
      <c r="K12" s="128">
        <v>0</v>
      </c>
      <c r="L12" s="128">
        <v>4</v>
      </c>
      <c r="M12" s="142">
        <f>SUM(E12:L12)</f>
        <v>23</v>
      </c>
      <c r="N12" s="49" t="s">
        <v>183</v>
      </c>
      <c r="O12" s="50">
        <v>9</v>
      </c>
    </row>
    <row r="13" spans="1:15" ht="13.5" thickBot="1">
      <c r="A13" s="39">
        <v>5</v>
      </c>
      <c r="B13" s="39">
        <v>1090102</v>
      </c>
      <c r="C13" s="51" t="s">
        <v>198</v>
      </c>
      <c r="D13" s="51" t="s">
        <v>27</v>
      </c>
      <c r="E13" s="125">
        <v>5</v>
      </c>
      <c r="F13" s="125">
        <v>3</v>
      </c>
      <c r="G13" s="125">
        <v>0</v>
      </c>
      <c r="H13" s="125">
        <v>0</v>
      </c>
      <c r="I13" s="125">
        <v>3</v>
      </c>
      <c r="J13" s="125">
        <v>8</v>
      </c>
      <c r="K13" s="125">
        <v>0</v>
      </c>
      <c r="L13" s="125">
        <v>2</v>
      </c>
      <c r="M13" s="139">
        <v>21</v>
      </c>
      <c r="N13" s="40" t="s">
        <v>183</v>
      </c>
      <c r="O13" s="44">
        <v>9</v>
      </c>
    </row>
    <row r="14" spans="1:15" ht="13.5" thickBot="1">
      <c r="A14" s="39">
        <v>10</v>
      </c>
      <c r="B14" s="39">
        <v>1090105</v>
      </c>
      <c r="C14" s="51" t="s">
        <v>189</v>
      </c>
      <c r="D14" s="51" t="s">
        <v>53</v>
      </c>
      <c r="E14" s="125">
        <v>8</v>
      </c>
      <c r="F14" s="125">
        <v>5</v>
      </c>
      <c r="G14" s="125">
        <v>0</v>
      </c>
      <c r="H14" s="125">
        <v>0</v>
      </c>
      <c r="I14" s="125">
        <v>3</v>
      </c>
      <c r="J14" s="125">
        <v>2</v>
      </c>
      <c r="K14" s="125">
        <v>0</v>
      </c>
      <c r="L14" s="125">
        <v>2</v>
      </c>
      <c r="M14" s="139">
        <v>20</v>
      </c>
      <c r="N14" s="40" t="s">
        <v>183</v>
      </c>
      <c r="O14" s="44">
        <v>9</v>
      </c>
    </row>
    <row r="15" spans="1:15" ht="13.5" thickBot="1">
      <c r="A15" s="39">
        <v>1</v>
      </c>
      <c r="B15" s="39">
        <v>1090101</v>
      </c>
      <c r="C15" s="51" t="s">
        <v>197</v>
      </c>
      <c r="D15" s="51" t="s">
        <v>34</v>
      </c>
      <c r="E15" s="125">
        <v>9</v>
      </c>
      <c r="F15" s="125">
        <v>0</v>
      </c>
      <c r="G15" s="125">
        <v>0</v>
      </c>
      <c r="H15" s="125">
        <v>1</v>
      </c>
      <c r="I15" s="125">
        <v>3</v>
      </c>
      <c r="J15" s="125">
        <v>2</v>
      </c>
      <c r="K15" s="125">
        <v>2</v>
      </c>
      <c r="L15" s="125">
        <v>2</v>
      </c>
      <c r="M15" s="139">
        <v>19</v>
      </c>
      <c r="N15" s="40" t="s">
        <v>183</v>
      </c>
      <c r="O15" s="44">
        <v>9</v>
      </c>
    </row>
    <row r="16" spans="1:15" ht="19.5" thickBot="1">
      <c r="A16" s="39">
        <v>16</v>
      </c>
      <c r="B16" s="39">
        <v>1090110</v>
      </c>
      <c r="C16" s="51" t="s">
        <v>203</v>
      </c>
      <c r="D16" s="51" t="s">
        <v>34</v>
      </c>
      <c r="E16" s="128">
        <v>5</v>
      </c>
      <c r="F16" s="128">
        <v>0</v>
      </c>
      <c r="G16" s="128">
        <v>0</v>
      </c>
      <c r="H16" s="128">
        <v>4</v>
      </c>
      <c r="I16" s="128">
        <v>3</v>
      </c>
      <c r="J16" s="128">
        <v>5</v>
      </c>
      <c r="K16" s="128">
        <v>1</v>
      </c>
      <c r="L16" s="128">
        <v>1</v>
      </c>
      <c r="M16" s="142">
        <f>SUM(E16:L16)</f>
        <v>19</v>
      </c>
      <c r="N16" s="40" t="s">
        <v>183</v>
      </c>
      <c r="O16" s="44">
        <v>9</v>
      </c>
    </row>
    <row r="17" spans="1:15" ht="19.5" thickBot="1">
      <c r="A17" s="39">
        <v>35</v>
      </c>
      <c r="B17" s="39">
        <v>1090117</v>
      </c>
      <c r="C17" s="51" t="s">
        <v>204</v>
      </c>
      <c r="D17" s="51" t="s">
        <v>58</v>
      </c>
      <c r="E17" s="128">
        <v>5</v>
      </c>
      <c r="F17" s="128">
        <v>3</v>
      </c>
      <c r="G17" s="128">
        <v>0</v>
      </c>
      <c r="H17" s="128">
        <v>0</v>
      </c>
      <c r="I17" s="128">
        <v>2</v>
      </c>
      <c r="J17" s="128">
        <v>5</v>
      </c>
      <c r="K17" s="128">
        <v>0</v>
      </c>
      <c r="L17" s="128">
        <v>4</v>
      </c>
      <c r="M17" s="142">
        <f>SUM(E17:L17)</f>
        <v>19</v>
      </c>
      <c r="N17" s="40" t="s">
        <v>183</v>
      </c>
      <c r="O17" s="44">
        <v>9</v>
      </c>
    </row>
    <row r="18" spans="1:15" ht="19.5" thickBot="1">
      <c r="A18" s="39">
        <v>38</v>
      </c>
      <c r="B18" s="39">
        <v>1090119</v>
      </c>
      <c r="C18" s="51" t="s">
        <v>195</v>
      </c>
      <c r="D18" s="51" t="s">
        <v>196</v>
      </c>
      <c r="E18" s="128">
        <v>7</v>
      </c>
      <c r="F18" s="128">
        <v>5</v>
      </c>
      <c r="G18" s="128">
        <v>0</v>
      </c>
      <c r="H18" s="128">
        <v>3</v>
      </c>
      <c r="I18" s="128">
        <v>0</v>
      </c>
      <c r="J18" s="128">
        <v>1</v>
      </c>
      <c r="K18" s="128">
        <v>0</v>
      </c>
      <c r="L18" s="128">
        <v>2</v>
      </c>
      <c r="M18" s="142">
        <f>SUM(E18:L18)</f>
        <v>18</v>
      </c>
      <c r="N18" s="40" t="s">
        <v>183</v>
      </c>
      <c r="O18" s="44">
        <v>9</v>
      </c>
    </row>
    <row r="19" spans="1:15" ht="19.5" thickBot="1">
      <c r="A19" s="39">
        <v>55</v>
      </c>
      <c r="B19" s="39">
        <v>1090121</v>
      </c>
      <c r="C19" s="48" t="s">
        <v>186</v>
      </c>
      <c r="D19" s="48" t="s">
        <v>49</v>
      </c>
      <c r="E19" s="128">
        <v>6</v>
      </c>
      <c r="F19" s="128">
        <v>2</v>
      </c>
      <c r="G19" s="128">
        <v>0</v>
      </c>
      <c r="H19" s="128">
        <v>3</v>
      </c>
      <c r="I19" s="128">
        <v>0</v>
      </c>
      <c r="J19" s="128">
        <v>0</v>
      </c>
      <c r="K19" s="128">
        <v>5</v>
      </c>
      <c r="L19" s="128">
        <v>2</v>
      </c>
      <c r="M19" s="142">
        <f>SUM(E19:L19)</f>
        <v>18</v>
      </c>
      <c r="N19" s="49" t="s">
        <v>183</v>
      </c>
      <c r="O19" s="50">
        <v>9</v>
      </c>
    </row>
    <row r="20" spans="1:15" ht="13.5" thickBot="1">
      <c r="A20" s="39">
        <v>34</v>
      </c>
      <c r="B20" s="39">
        <v>1092701</v>
      </c>
      <c r="C20" s="51" t="s">
        <v>229</v>
      </c>
      <c r="D20" s="51" t="s">
        <v>54</v>
      </c>
      <c r="E20" s="130">
        <v>5</v>
      </c>
      <c r="F20" s="130">
        <v>3</v>
      </c>
      <c r="G20" s="130">
        <v>0</v>
      </c>
      <c r="H20" s="130">
        <v>5</v>
      </c>
      <c r="I20" s="130">
        <v>0</v>
      </c>
      <c r="J20" s="130">
        <v>0</v>
      </c>
      <c r="K20" s="130">
        <v>0</v>
      </c>
      <c r="L20" s="130">
        <v>4</v>
      </c>
      <c r="M20" s="140">
        <v>17</v>
      </c>
      <c r="N20" s="40" t="s">
        <v>226</v>
      </c>
      <c r="O20" s="44">
        <v>9</v>
      </c>
    </row>
    <row r="21" spans="1:15" ht="19.5" thickBot="1">
      <c r="A21" s="39">
        <v>40</v>
      </c>
      <c r="B21" s="39">
        <v>1091003</v>
      </c>
      <c r="C21" s="45" t="s">
        <v>85</v>
      </c>
      <c r="D21" s="45" t="s">
        <v>34</v>
      </c>
      <c r="E21" s="128">
        <v>4</v>
      </c>
      <c r="F21" s="128">
        <v>5</v>
      </c>
      <c r="G21" s="128">
        <v>1</v>
      </c>
      <c r="H21" s="128">
        <v>0</v>
      </c>
      <c r="I21" s="128">
        <v>0</v>
      </c>
      <c r="J21" s="128">
        <v>0</v>
      </c>
      <c r="K21" s="128">
        <v>2</v>
      </c>
      <c r="L21" s="128">
        <v>5</v>
      </c>
      <c r="M21" s="143">
        <f>SUM(E21:L21)</f>
        <v>17</v>
      </c>
      <c r="N21" s="30" t="s">
        <v>42</v>
      </c>
      <c r="O21" s="35">
        <v>9</v>
      </c>
    </row>
    <row r="22" spans="1:15" ht="19.5" thickBot="1">
      <c r="A22" s="39">
        <v>33</v>
      </c>
      <c r="B22" s="39">
        <v>1091002</v>
      </c>
      <c r="C22" s="45" t="s">
        <v>84</v>
      </c>
      <c r="D22" s="45" t="s">
        <v>34</v>
      </c>
      <c r="E22" s="128">
        <v>2</v>
      </c>
      <c r="F22" s="128">
        <v>6</v>
      </c>
      <c r="G22" s="128">
        <v>1</v>
      </c>
      <c r="H22" s="128">
        <v>0</v>
      </c>
      <c r="I22" s="128">
        <v>0</v>
      </c>
      <c r="J22" s="128">
        <v>0</v>
      </c>
      <c r="K22" s="128">
        <v>2</v>
      </c>
      <c r="L22" s="128">
        <v>5</v>
      </c>
      <c r="M22" s="143">
        <f>SUM(E22:L22)</f>
        <v>16</v>
      </c>
      <c r="N22" s="30" t="s">
        <v>42</v>
      </c>
      <c r="O22" s="35">
        <v>9</v>
      </c>
    </row>
    <row r="23" spans="1:15" ht="13.5" thickBot="1">
      <c r="A23" s="39">
        <v>57</v>
      </c>
      <c r="B23" s="36">
        <v>1090504</v>
      </c>
      <c r="C23" s="36" t="s">
        <v>283</v>
      </c>
      <c r="D23" s="36" t="s">
        <v>32</v>
      </c>
      <c r="E23" s="125">
        <v>6</v>
      </c>
      <c r="F23" s="125">
        <v>4</v>
      </c>
      <c r="G23" s="125">
        <v>0</v>
      </c>
      <c r="H23" s="125">
        <v>6</v>
      </c>
      <c r="I23" s="125">
        <v>0</v>
      </c>
      <c r="J23" s="125">
        <v>0</v>
      </c>
      <c r="K23" s="125">
        <v>0</v>
      </c>
      <c r="L23" s="125">
        <v>1</v>
      </c>
      <c r="M23" s="144">
        <v>16</v>
      </c>
      <c r="N23" s="54" t="s">
        <v>256</v>
      </c>
      <c r="O23" s="59">
        <v>9</v>
      </c>
    </row>
    <row r="24" spans="1:15" ht="13.5" thickBot="1">
      <c r="A24" s="39">
        <v>7</v>
      </c>
      <c r="B24" s="39">
        <v>1090103</v>
      </c>
      <c r="C24" s="51" t="s">
        <v>199</v>
      </c>
      <c r="D24" s="51" t="s">
        <v>200</v>
      </c>
      <c r="E24" s="125">
        <v>8</v>
      </c>
      <c r="F24" s="125">
        <v>0</v>
      </c>
      <c r="G24" s="125">
        <v>0</v>
      </c>
      <c r="H24" s="125">
        <v>1</v>
      </c>
      <c r="I24" s="125">
        <v>0</v>
      </c>
      <c r="J24" s="125">
        <v>1</v>
      </c>
      <c r="K24" s="125">
        <v>2</v>
      </c>
      <c r="L24" s="125">
        <v>3</v>
      </c>
      <c r="M24" s="144">
        <v>15</v>
      </c>
      <c r="N24" s="40" t="s">
        <v>183</v>
      </c>
      <c r="O24" s="44">
        <v>9</v>
      </c>
    </row>
    <row r="25" spans="1:15" ht="19.5" thickBot="1">
      <c r="A25" s="39">
        <v>14</v>
      </c>
      <c r="B25" s="39">
        <v>1090109</v>
      </c>
      <c r="C25" s="51" t="s">
        <v>312</v>
      </c>
      <c r="D25" s="51" t="s">
        <v>88</v>
      </c>
      <c r="E25" s="128">
        <v>6</v>
      </c>
      <c r="F25" s="128">
        <v>0</v>
      </c>
      <c r="G25" s="128">
        <v>0</v>
      </c>
      <c r="H25" s="128">
        <v>5</v>
      </c>
      <c r="I25" s="128">
        <v>0</v>
      </c>
      <c r="J25" s="128">
        <v>1</v>
      </c>
      <c r="K25" s="128">
        <v>0</v>
      </c>
      <c r="L25" s="128">
        <v>3</v>
      </c>
      <c r="M25" s="143">
        <f>SUM(E25:L25)</f>
        <v>15</v>
      </c>
      <c r="N25" s="40" t="s">
        <v>183</v>
      </c>
      <c r="O25" s="44">
        <v>9</v>
      </c>
    </row>
    <row r="26" spans="1:15" ht="19.5" thickBot="1">
      <c r="A26" s="39">
        <v>18</v>
      </c>
      <c r="B26" s="39">
        <v>1090108</v>
      </c>
      <c r="C26" s="51" t="s">
        <v>190</v>
      </c>
      <c r="D26" s="51" t="s">
        <v>35</v>
      </c>
      <c r="E26" s="131">
        <v>4</v>
      </c>
      <c r="F26" s="131">
        <v>4</v>
      </c>
      <c r="G26" s="131">
        <v>1</v>
      </c>
      <c r="H26" s="131">
        <v>0</v>
      </c>
      <c r="I26" s="131">
        <v>2</v>
      </c>
      <c r="J26" s="131">
        <v>2</v>
      </c>
      <c r="K26" s="131">
        <v>0</v>
      </c>
      <c r="L26" s="131">
        <v>2</v>
      </c>
      <c r="M26" s="145">
        <f>SUM(E26:L26)</f>
        <v>15</v>
      </c>
      <c r="N26" s="40" t="s">
        <v>183</v>
      </c>
      <c r="O26" s="44">
        <v>9</v>
      </c>
    </row>
    <row r="27" spans="1:15" ht="19.5" thickBot="1">
      <c r="A27" s="39">
        <v>26</v>
      </c>
      <c r="B27" s="39">
        <v>1090601</v>
      </c>
      <c r="C27" s="51" t="s">
        <v>79</v>
      </c>
      <c r="D27" s="51" t="s">
        <v>18</v>
      </c>
      <c r="E27" s="128">
        <v>7</v>
      </c>
      <c r="F27" s="128">
        <v>3</v>
      </c>
      <c r="G27" s="128">
        <v>2</v>
      </c>
      <c r="H27" s="128">
        <v>0</v>
      </c>
      <c r="I27" s="128">
        <v>1</v>
      </c>
      <c r="J27" s="128">
        <v>0</v>
      </c>
      <c r="K27" s="128">
        <v>0</v>
      </c>
      <c r="L27" s="128">
        <v>1</v>
      </c>
      <c r="M27" s="142">
        <f>SUM(E27:L27)</f>
        <v>14</v>
      </c>
      <c r="N27" s="40" t="s">
        <v>145</v>
      </c>
      <c r="O27" s="44">
        <v>9</v>
      </c>
    </row>
    <row r="28" spans="1:15" ht="13.5" thickBot="1">
      <c r="A28" s="39">
        <v>46</v>
      </c>
      <c r="B28" s="39">
        <v>1092906</v>
      </c>
      <c r="C28" s="51" t="s">
        <v>160</v>
      </c>
      <c r="D28" s="51" t="s">
        <v>60</v>
      </c>
      <c r="E28" s="125">
        <v>7</v>
      </c>
      <c r="F28" s="125">
        <v>0</v>
      </c>
      <c r="G28" s="125">
        <v>0</v>
      </c>
      <c r="H28" s="125">
        <v>4</v>
      </c>
      <c r="I28" s="125">
        <v>3</v>
      </c>
      <c r="J28" s="125">
        <v>0</v>
      </c>
      <c r="K28" s="125">
        <v>0</v>
      </c>
      <c r="L28" s="125">
        <v>0</v>
      </c>
      <c r="M28" s="144">
        <v>14</v>
      </c>
      <c r="N28" s="40" t="s">
        <v>155</v>
      </c>
      <c r="O28" s="44">
        <v>9</v>
      </c>
    </row>
    <row r="29" spans="1:15" ht="13.5" thickBot="1">
      <c r="A29" s="39">
        <v>8</v>
      </c>
      <c r="B29" s="39">
        <v>1092902</v>
      </c>
      <c r="C29" s="51" t="s">
        <v>158</v>
      </c>
      <c r="D29" s="51" t="s">
        <v>13</v>
      </c>
      <c r="E29" s="130">
        <v>8</v>
      </c>
      <c r="F29" s="130">
        <v>0</v>
      </c>
      <c r="G29" s="130">
        <v>0</v>
      </c>
      <c r="H29" s="130">
        <v>4</v>
      </c>
      <c r="I29" s="130">
        <v>0</v>
      </c>
      <c r="J29" s="130">
        <v>0</v>
      </c>
      <c r="K29" s="130">
        <v>0</v>
      </c>
      <c r="L29" s="130">
        <v>1</v>
      </c>
      <c r="M29" s="140">
        <v>13</v>
      </c>
      <c r="N29" s="40" t="s">
        <v>155</v>
      </c>
      <c r="O29" s="44">
        <v>9</v>
      </c>
    </row>
    <row r="30" spans="1:15" ht="15.75" thickBot="1">
      <c r="A30" s="39">
        <v>47</v>
      </c>
      <c r="B30" s="39">
        <v>1091303</v>
      </c>
      <c r="C30" s="51" t="s">
        <v>120</v>
      </c>
      <c r="D30" s="51" t="s">
        <v>121</v>
      </c>
      <c r="E30" s="116">
        <v>10</v>
      </c>
      <c r="F30" s="116">
        <v>3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46">
        <v>13</v>
      </c>
      <c r="N30" s="40" t="s">
        <v>118</v>
      </c>
      <c r="O30" s="44">
        <v>9</v>
      </c>
    </row>
    <row r="31" spans="1:15" ht="13.5" thickBot="1">
      <c r="A31" s="39">
        <v>51</v>
      </c>
      <c r="B31" s="39">
        <v>1090502</v>
      </c>
      <c r="C31" s="60" t="s">
        <v>134</v>
      </c>
      <c r="D31" s="60" t="s">
        <v>77</v>
      </c>
      <c r="E31" s="130">
        <v>6</v>
      </c>
      <c r="F31" s="130">
        <v>4</v>
      </c>
      <c r="G31" s="130">
        <v>2</v>
      </c>
      <c r="H31" s="130">
        <v>0</v>
      </c>
      <c r="I31" s="130">
        <v>0</v>
      </c>
      <c r="J31" s="130">
        <v>0</v>
      </c>
      <c r="K31" s="130">
        <v>1</v>
      </c>
      <c r="L31" s="130">
        <v>1</v>
      </c>
      <c r="M31" s="140">
        <v>13</v>
      </c>
      <c r="N31" s="54" t="s">
        <v>256</v>
      </c>
      <c r="O31" s="59">
        <v>9</v>
      </c>
    </row>
    <row r="32" spans="1:15" ht="15.75" thickBot="1">
      <c r="A32" s="39">
        <v>20</v>
      </c>
      <c r="B32" s="39">
        <v>1092610</v>
      </c>
      <c r="C32" s="53" t="s">
        <v>57</v>
      </c>
      <c r="D32" s="53" t="s">
        <v>34</v>
      </c>
      <c r="E32" s="126">
        <v>4</v>
      </c>
      <c r="F32" s="126">
        <v>5</v>
      </c>
      <c r="G32" s="126">
        <v>0</v>
      </c>
      <c r="H32" s="126">
        <v>0</v>
      </c>
      <c r="I32" s="126">
        <v>3</v>
      </c>
      <c r="J32" s="126">
        <v>0</v>
      </c>
      <c r="K32" s="126">
        <v>0</v>
      </c>
      <c r="L32" s="126">
        <v>0</v>
      </c>
      <c r="M32" s="147">
        <v>12</v>
      </c>
      <c r="N32" s="54" t="s">
        <v>268</v>
      </c>
      <c r="O32" s="59">
        <v>9</v>
      </c>
    </row>
    <row r="33" spans="1:15" ht="19.5" thickBot="1">
      <c r="A33" s="39">
        <v>31</v>
      </c>
      <c r="B33" s="39">
        <v>1090116</v>
      </c>
      <c r="C33" s="51" t="s">
        <v>194</v>
      </c>
      <c r="D33" s="51" t="s">
        <v>34</v>
      </c>
      <c r="E33" s="128">
        <v>4</v>
      </c>
      <c r="F33" s="128">
        <v>5</v>
      </c>
      <c r="G33" s="128">
        <v>0</v>
      </c>
      <c r="H33" s="128">
        <v>0</v>
      </c>
      <c r="I33" s="128">
        <v>1</v>
      </c>
      <c r="J33" s="128">
        <v>2</v>
      </c>
      <c r="K33" s="128">
        <v>0</v>
      </c>
      <c r="L33" s="128">
        <v>0</v>
      </c>
      <c r="M33" s="143">
        <f>SUM(E33:L33)</f>
        <v>12</v>
      </c>
      <c r="N33" s="40" t="s">
        <v>183</v>
      </c>
      <c r="O33" s="44">
        <v>9</v>
      </c>
    </row>
    <row r="34" spans="1:15" ht="15.75" thickBot="1">
      <c r="A34" s="39">
        <v>48</v>
      </c>
      <c r="B34" s="39">
        <v>1091302</v>
      </c>
      <c r="C34" s="51" t="s">
        <v>122</v>
      </c>
      <c r="D34" s="51" t="s">
        <v>40</v>
      </c>
      <c r="E34" s="127">
        <v>9</v>
      </c>
      <c r="F34" s="127">
        <v>3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148">
        <v>12</v>
      </c>
      <c r="N34" s="40" t="s">
        <v>118</v>
      </c>
      <c r="O34" s="44">
        <v>9</v>
      </c>
    </row>
    <row r="35" spans="1:15" ht="13.5" thickBot="1">
      <c r="A35" s="39">
        <v>6</v>
      </c>
      <c r="B35" s="39">
        <v>1090104</v>
      </c>
      <c r="C35" s="51" t="s">
        <v>109</v>
      </c>
      <c r="D35" s="51" t="s">
        <v>188</v>
      </c>
      <c r="E35" s="130">
        <v>7</v>
      </c>
      <c r="F35" s="130">
        <v>3</v>
      </c>
      <c r="G35" s="130">
        <v>0</v>
      </c>
      <c r="H35" s="130">
        <v>0</v>
      </c>
      <c r="I35" s="130">
        <v>1</v>
      </c>
      <c r="J35" s="130">
        <v>0</v>
      </c>
      <c r="K35" s="130">
        <v>0</v>
      </c>
      <c r="L35" s="130">
        <v>0</v>
      </c>
      <c r="M35" s="140">
        <v>11</v>
      </c>
      <c r="N35" s="40" t="s">
        <v>183</v>
      </c>
      <c r="O35" s="44">
        <v>9</v>
      </c>
    </row>
    <row r="36" spans="1:15" ht="12.75">
      <c r="A36" s="39">
        <v>9</v>
      </c>
      <c r="B36" s="39">
        <v>1092903</v>
      </c>
      <c r="C36" s="51" t="s">
        <v>163</v>
      </c>
      <c r="D36" s="51" t="s">
        <v>19</v>
      </c>
      <c r="E36" s="134">
        <v>7</v>
      </c>
      <c r="F36" s="134">
        <v>0</v>
      </c>
      <c r="G36" s="134">
        <v>0</v>
      </c>
      <c r="H36" s="134">
        <v>4</v>
      </c>
      <c r="I36" s="134">
        <v>0</v>
      </c>
      <c r="J36" s="134">
        <v>0</v>
      </c>
      <c r="K36" s="134">
        <v>0</v>
      </c>
      <c r="L36" s="134">
        <v>0</v>
      </c>
      <c r="M36" s="149">
        <v>11</v>
      </c>
      <c r="N36" s="40" t="s">
        <v>155</v>
      </c>
      <c r="O36" s="44">
        <v>9</v>
      </c>
    </row>
    <row r="37" spans="1:15" ht="15.75" thickBot="1">
      <c r="A37" s="39">
        <v>22</v>
      </c>
      <c r="B37" s="39">
        <v>1091602</v>
      </c>
      <c r="C37" s="51" t="s">
        <v>135</v>
      </c>
      <c r="D37" s="51" t="s">
        <v>40</v>
      </c>
      <c r="E37" s="129">
        <v>6</v>
      </c>
      <c r="F37" s="129">
        <v>1</v>
      </c>
      <c r="G37" s="129">
        <v>0</v>
      </c>
      <c r="H37" s="129">
        <v>2</v>
      </c>
      <c r="I37" s="129">
        <v>0</v>
      </c>
      <c r="J37" s="129">
        <v>1</v>
      </c>
      <c r="K37" s="129">
        <v>0</v>
      </c>
      <c r="L37" s="129">
        <v>1</v>
      </c>
      <c r="M37" s="150">
        <v>11</v>
      </c>
      <c r="N37" s="40" t="s">
        <v>132</v>
      </c>
      <c r="O37" s="44">
        <v>9</v>
      </c>
    </row>
    <row r="38" spans="1:15" ht="13.5" thickBot="1">
      <c r="A38" s="39">
        <v>25</v>
      </c>
      <c r="B38" s="39">
        <v>1092904</v>
      </c>
      <c r="C38" s="51" t="s">
        <v>159</v>
      </c>
      <c r="D38" s="51" t="s">
        <v>39</v>
      </c>
      <c r="E38" s="125">
        <v>6</v>
      </c>
      <c r="F38" s="125">
        <v>2</v>
      </c>
      <c r="G38" s="125">
        <v>0</v>
      </c>
      <c r="H38" s="125">
        <v>3</v>
      </c>
      <c r="I38" s="125">
        <v>0</v>
      </c>
      <c r="J38" s="125">
        <v>0</v>
      </c>
      <c r="K38" s="125">
        <v>0</v>
      </c>
      <c r="L38" s="125">
        <v>0</v>
      </c>
      <c r="M38" s="144">
        <v>11</v>
      </c>
      <c r="N38" s="40" t="s">
        <v>155</v>
      </c>
      <c r="O38" s="44">
        <v>9</v>
      </c>
    </row>
    <row r="39" spans="1:15" ht="15.75" thickBot="1">
      <c r="A39" s="39">
        <v>28</v>
      </c>
      <c r="B39" s="39">
        <v>1091701</v>
      </c>
      <c r="C39" s="51" t="s">
        <v>17</v>
      </c>
      <c r="D39" s="51" t="s">
        <v>49</v>
      </c>
      <c r="E39" s="129">
        <v>6</v>
      </c>
      <c r="F39" s="129">
        <v>0</v>
      </c>
      <c r="G39" s="129">
        <v>0</v>
      </c>
      <c r="H39" s="129">
        <v>0</v>
      </c>
      <c r="I39" s="129">
        <v>0</v>
      </c>
      <c r="J39" s="129">
        <v>2</v>
      </c>
      <c r="K39" s="129">
        <v>0</v>
      </c>
      <c r="L39" s="129">
        <v>3</v>
      </c>
      <c r="M39" s="150">
        <v>11</v>
      </c>
      <c r="N39" s="40" t="s">
        <v>136</v>
      </c>
      <c r="O39" s="44">
        <v>9</v>
      </c>
    </row>
    <row r="40" spans="1:15" ht="19.5" thickBot="1">
      <c r="A40" s="39">
        <v>36</v>
      </c>
      <c r="B40" s="39">
        <v>1090118</v>
      </c>
      <c r="C40" s="51" t="s">
        <v>205</v>
      </c>
      <c r="D40" s="51" t="s">
        <v>34</v>
      </c>
      <c r="E40" s="128">
        <v>2</v>
      </c>
      <c r="F40" s="128">
        <v>2</v>
      </c>
      <c r="G40" s="128">
        <v>0</v>
      </c>
      <c r="H40" s="128">
        <v>4</v>
      </c>
      <c r="I40" s="128">
        <v>0</v>
      </c>
      <c r="J40" s="128">
        <v>1</v>
      </c>
      <c r="K40" s="128">
        <v>2</v>
      </c>
      <c r="L40" s="128">
        <v>0</v>
      </c>
      <c r="M40" s="143">
        <f>SUM(E40:L40)</f>
        <v>11</v>
      </c>
      <c r="N40" s="40" t="s">
        <v>183</v>
      </c>
      <c r="O40" s="44">
        <v>9</v>
      </c>
    </row>
    <row r="41" spans="1:15" ht="13.5" thickBot="1">
      <c r="A41" s="39">
        <v>54</v>
      </c>
      <c r="B41" s="39">
        <v>1092907</v>
      </c>
      <c r="C41" s="51" t="s">
        <v>161</v>
      </c>
      <c r="D41" s="51" t="s">
        <v>81</v>
      </c>
      <c r="E41" s="125">
        <v>8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1</v>
      </c>
      <c r="L41" s="125">
        <v>2</v>
      </c>
      <c r="M41" s="139">
        <v>11</v>
      </c>
      <c r="N41" s="40" t="s">
        <v>155</v>
      </c>
      <c r="O41" s="44">
        <v>9</v>
      </c>
    </row>
    <row r="42" spans="1:15" ht="13.5" thickBot="1">
      <c r="A42" s="39">
        <v>4</v>
      </c>
      <c r="B42" s="39">
        <v>1092901</v>
      </c>
      <c r="C42" s="51" t="s">
        <v>162</v>
      </c>
      <c r="D42" s="51" t="s">
        <v>22</v>
      </c>
      <c r="E42" s="125">
        <v>7</v>
      </c>
      <c r="F42" s="125">
        <v>0</v>
      </c>
      <c r="G42" s="125">
        <v>0</v>
      </c>
      <c r="H42" s="125">
        <v>4</v>
      </c>
      <c r="I42" s="125">
        <v>0</v>
      </c>
      <c r="J42" s="125">
        <v>0</v>
      </c>
      <c r="K42" s="125">
        <v>0</v>
      </c>
      <c r="L42" s="125">
        <v>0</v>
      </c>
      <c r="M42" s="144">
        <v>10</v>
      </c>
      <c r="N42" s="40" t="s">
        <v>155</v>
      </c>
      <c r="O42" s="44">
        <v>9</v>
      </c>
    </row>
    <row r="43" spans="1:15" ht="15.75" thickBot="1">
      <c r="A43" s="39">
        <v>44</v>
      </c>
      <c r="B43" s="39">
        <v>1091105</v>
      </c>
      <c r="C43" s="51" t="s">
        <v>127</v>
      </c>
      <c r="D43" s="51" t="s">
        <v>29</v>
      </c>
      <c r="E43" s="129">
        <v>8</v>
      </c>
      <c r="F43" s="129">
        <v>2</v>
      </c>
      <c r="G43" s="129">
        <v>0</v>
      </c>
      <c r="H43" s="129">
        <v>0</v>
      </c>
      <c r="I43" s="129">
        <v>0</v>
      </c>
      <c r="J43" s="129">
        <v>0</v>
      </c>
      <c r="K43" s="129">
        <v>0</v>
      </c>
      <c r="L43" s="129">
        <v>0</v>
      </c>
      <c r="M43" s="150">
        <v>10</v>
      </c>
      <c r="N43" s="40" t="s">
        <v>124</v>
      </c>
      <c r="O43" s="44">
        <v>9</v>
      </c>
    </row>
    <row r="44" spans="1:15" ht="15.75" thickBot="1">
      <c r="A44" s="39">
        <v>60</v>
      </c>
      <c r="B44" s="36">
        <v>1091901</v>
      </c>
      <c r="C44" s="65" t="s">
        <v>277</v>
      </c>
      <c r="D44" s="65" t="s">
        <v>34</v>
      </c>
      <c r="E44" s="129">
        <v>8</v>
      </c>
      <c r="F44" s="129">
        <v>2</v>
      </c>
      <c r="G44" s="129">
        <v>0</v>
      </c>
      <c r="H44" s="129">
        <v>0</v>
      </c>
      <c r="I44" s="129">
        <v>0</v>
      </c>
      <c r="J44" s="129">
        <v>0</v>
      </c>
      <c r="K44" s="129">
        <v>0</v>
      </c>
      <c r="L44" s="129">
        <v>0</v>
      </c>
      <c r="M44" s="141">
        <v>10</v>
      </c>
      <c r="N44" s="66" t="s">
        <v>276</v>
      </c>
      <c r="O44" s="67">
        <v>9</v>
      </c>
    </row>
    <row r="45" spans="1:15" ht="19.5" thickBot="1">
      <c r="A45" s="39">
        <v>32</v>
      </c>
      <c r="B45" s="39">
        <v>1090114</v>
      </c>
      <c r="C45" s="51" t="s">
        <v>185</v>
      </c>
      <c r="D45" s="51" t="s">
        <v>18</v>
      </c>
      <c r="E45" s="128">
        <v>1</v>
      </c>
      <c r="F45" s="128">
        <v>4</v>
      </c>
      <c r="G45" s="128">
        <v>1</v>
      </c>
      <c r="H45" s="128">
        <v>0</v>
      </c>
      <c r="I45" s="128">
        <v>0</v>
      </c>
      <c r="J45" s="128">
        <v>1</v>
      </c>
      <c r="K45" s="128">
        <v>1</v>
      </c>
      <c r="L45" s="128">
        <v>1</v>
      </c>
      <c r="M45" s="143">
        <f>SUM(E45:L45)</f>
        <v>9</v>
      </c>
      <c r="N45" s="40" t="s">
        <v>183</v>
      </c>
      <c r="O45" s="44">
        <v>9</v>
      </c>
    </row>
    <row r="46" spans="1:15" ht="15.75" thickBot="1">
      <c r="A46" s="39">
        <v>3</v>
      </c>
      <c r="B46" s="39">
        <v>1091802</v>
      </c>
      <c r="C46" s="51" t="s">
        <v>233</v>
      </c>
      <c r="D46" s="51" t="s">
        <v>62</v>
      </c>
      <c r="E46" s="129">
        <v>8</v>
      </c>
      <c r="F46" s="129">
        <v>0</v>
      </c>
      <c r="G46" s="129">
        <v>0</v>
      </c>
      <c r="H46" s="129">
        <v>0</v>
      </c>
      <c r="I46" s="129">
        <v>0</v>
      </c>
      <c r="J46" s="129">
        <v>0</v>
      </c>
      <c r="K46" s="129">
        <v>0</v>
      </c>
      <c r="L46" s="129">
        <v>0</v>
      </c>
      <c r="M46" s="150">
        <v>8</v>
      </c>
      <c r="N46" s="40" t="s">
        <v>232</v>
      </c>
      <c r="O46" s="44">
        <v>9</v>
      </c>
    </row>
    <row r="47" spans="1:15" ht="15.75" thickBot="1">
      <c r="A47" s="39">
        <v>27</v>
      </c>
      <c r="B47" s="39">
        <v>1091702</v>
      </c>
      <c r="C47" s="51" t="s">
        <v>138</v>
      </c>
      <c r="D47" s="51" t="s">
        <v>71</v>
      </c>
      <c r="E47" s="129">
        <v>5</v>
      </c>
      <c r="F47" s="129">
        <v>0</v>
      </c>
      <c r="G47" s="129">
        <v>0</v>
      </c>
      <c r="H47" s="129">
        <v>0</v>
      </c>
      <c r="I47" s="129">
        <v>0</v>
      </c>
      <c r="J47" s="129">
        <v>0</v>
      </c>
      <c r="K47" s="129">
        <v>2</v>
      </c>
      <c r="L47" s="129">
        <v>1</v>
      </c>
      <c r="M47" s="150">
        <v>8</v>
      </c>
      <c r="N47" s="40" t="s">
        <v>136</v>
      </c>
      <c r="O47" s="44">
        <v>9</v>
      </c>
    </row>
    <row r="48" spans="1:15" ht="19.5" thickBot="1">
      <c r="A48" s="39">
        <v>30</v>
      </c>
      <c r="B48" s="39">
        <v>1090115</v>
      </c>
      <c r="C48" s="51" t="s">
        <v>193</v>
      </c>
      <c r="D48" s="51" t="s">
        <v>54</v>
      </c>
      <c r="E48" s="128">
        <v>6</v>
      </c>
      <c r="F48" s="128">
        <v>2</v>
      </c>
      <c r="G48" s="128">
        <v>0</v>
      </c>
      <c r="H48" s="128">
        <v>0</v>
      </c>
      <c r="I48" s="128">
        <v>0</v>
      </c>
      <c r="J48" s="128">
        <v>0</v>
      </c>
      <c r="K48" s="128">
        <v>0</v>
      </c>
      <c r="L48" s="128">
        <v>0</v>
      </c>
      <c r="M48" s="142">
        <f>SUM(E48:L48)</f>
        <v>8</v>
      </c>
      <c r="N48" s="40" t="s">
        <v>183</v>
      </c>
      <c r="O48" s="44">
        <v>9</v>
      </c>
    </row>
    <row r="49" spans="1:15" ht="15.75" thickBot="1">
      <c r="A49" s="39">
        <v>37</v>
      </c>
      <c r="B49" s="39">
        <v>1091807</v>
      </c>
      <c r="C49" s="51" t="s">
        <v>237</v>
      </c>
      <c r="D49" s="51" t="s">
        <v>44</v>
      </c>
      <c r="E49" s="126">
        <v>7</v>
      </c>
      <c r="F49" s="126">
        <v>0</v>
      </c>
      <c r="G49" s="126">
        <v>0</v>
      </c>
      <c r="H49" s="126">
        <v>0</v>
      </c>
      <c r="I49" s="126">
        <v>0</v>
      </c>
      <c r="J49" s="126">
        <v>0</v>
      </c>
      <c r="K49" s="126">
        <v>0</v>
      </c>
      <c r="L49" s="126">
        <v>0</v>
      </c>
      <c r="M49" s="147">
        <v>7</v>
      </c>
      <c r="N49" s="40" t="s">
        <v>232</v>
      </c>
      <c r="O49" s="44">
        <v>9</v>
      </c>
    </row>
    <row r="50" spans="1:15" ht="13.5" thickBot="1">
      <c r="A50" s="39">
        <v>42</v>
      </c>
      <c r="B50" s="39">
        <v>1092905</v>
      </c>
      <c r="C50" s="51" t="s">
        <v>154</v>
      </c>
      <c r="D50" s="51" t="s">
        <v>76</v>
      </c>
      <c r="E50" s="125">
        <v>0</v>
      </c>
      <c r="F50" s="125">
        <v>0</v>
      </c>
      <c r="G50" s="125">
        <v>0</v>
      </c>
      <c r="H50" s="125">
        <v>4</v>
      </c>
      <c r="I50" s="125">
        <v>3</v>
      </c>
      <c r="J50" s="125">
        <v>0</v>
      </c>
      <c r="K50" s="125">
        <v>0</v>
      </c>
      <c r="L50" s="125">
        <v>0</v>
      </c>
      <c r="M50" s="139">
        <v>7</v>
      </c>
      <c r="N50" s="40" t="s">
        <v>155</v>
      </c>
      <c r="O50" s="44">
        <v>9</v>
      </c>
    </row>
    <row r="51" spans="1:15" ht="15.75" thickBot="1">
      <c r="A51" s="39">
        <v>49</v>
      </c>
      <c r="B51" s="39">
        <v>1091809</v>
      </c>
      <c r="C51" s="51" t="s">
        <v>239</v>
      </c>
      <c r="D51" s="51" t="s">
        <v>240</v>
      </c>
      <c r="E51" s="127">
        <v>6</v>
      </c>
      <c r="F51" s="127">
        <v>0</v>
      </c>
      <c r="G51" s="127">
        <v>0</v>
      </c>
      <c r="H51" s="127">
        <v>0</v>
      </c>
      <c r="I51" s="127">
        <v>0</v>
      </c>
      <c r="J51" s="127">
        <v>0</v>
      </c>
      <c r="K51" s="127">
        <v>0</v>
      </c>
      <c r="L51" s="127">
        <v>1</v>
      </c>
      <c r="M51" s="148">
        <v>7</v>
      </c>
      <c r="N51" s="40" t="s">
        <v>232</v>
      </c>
      <c r="O51" s="44">
        <v>9</v>
      </c>
    </row>
    <row r="52" spans="1:15" ht="19.5" thickBot="1">
      <c r="A52" s="39">
        <v>39</v>
      </c>
      <c r="B52" s="39">
        <v>1090120</v>
      </c>
      <c r="C52" s="51" t="s">
        <v>83</v>
      </c>
      <c r="D52" s="51" t="s">
        <v>77</v>
      </c>
      <c r="E52" s="128">
        <v>0</v>
      </c>
      <c r="F52" s="128">
        <v>2</v>
      </c>
      <c r="G52" s="128">
        <v>0</v>
      </c>
      <c r="H52" s="128">
        <v>3</v>
      </c>
      <c r="I52" s="128">
        <v>0</v>
      </c>
      <c r="J52" s="128">
        <v>0</v>
      </c>
      <c r="K52" s="128">
        <v>0</v>
      </c>
      <c r="L52" s="128">
        <v>1</v>
      </c>
      <c r="M52" s="142">
        <f>SUM(E52:L52)</f>
        <v>6</v>
      </c>
      <c r="N52" s="40" t="s">
        <v>183</v>
      </c>
      <c r="O52" s="44">
        <v>9</v>
      </c>
    </row>
    <row r="53" spans="1:15" ht="15.75" thickBot="1">
      <c r="A53" s="39">
        <v>41</v>
      </c>
      <c r="B53" s="39">
        <v>1092625</v>
      </c>
      <c r="C53" s="53" t="s">
        <v>271</v>
      </c>
      <c r="D53" s="53" t="s">
        <v>49</v>
      </c>
      <c r="E53" s="126">
        <v>2</v>
      </c>
      <c r="F53" s="126">
        <v>1</v>
      </c>
      <c r="G53" s="126">
        <v>0</v>
      </c>
      <c r="H53" s="126">
        <v>0</v>
      </c>
      <c r="I53" s="126">
        <v>3</v>
      </c>
      <c r="J53" s="126">
        <v>0</v>
      </c>
      <c r="K53" s="126">
        <v>0</v>
      </c>
      <c r="L53" s="126">
        <v>0</v>
      </c>
      <c r="M53" s="147">
        <v>6</v>
      </c>
      <c r="N53" s="54" t="s">
        <v>268</v>
      </c>
      <c r="O53" s="59">
        <v>9</v>
      </c>
    </row>
    <row r="54" spans="1:15" ht="15.75" thickBot="1">
      <c r="A54" s="39">
        <v>45</v>
      </c>
      <c r="B54" s="39">
        <v>1092501</v>
      </c>
      <c r="C54" s="51" t="s">
        <v>89</v>
      </c>
      <c r="D54" s="51" t="s">
        <v>32</v>
      </c>
      <c r="E54" s="132">
        <v>3</v>
      </c>
      <c r="F54" s="132">
        <v>2</v>
      </c>
      <c r="G54" s="132">
        <v>0</v>
      </c>
      <c r="H54" s="132">
        <v>0</v>
      </c>
      <c r="I54" s="132">
        <v>0</v>
      </c>
      <c r="J54" s="132">
        <v>0</v>
      </c>
      <c r="K54" s="132">
        <v>0</v>
      </c>
      <c r="L54" s="132">
        <v>1</v>
      </c>
      <c r="M54" s="151">
        <v>6</v>
      </c>
      <c r="N54" s="40" t="s">
        <v>56</v>
      </c>
      <c r="O54" s="44">
        <v>9</v>
      </c>
    </row>
    <row r="55" spans="1:15" ht="15.75" thickBot="1">
      <c r="A55" s="39">
        <v>58</v>
      </c>
      <c r="B55" s="36">
        <v>1091104</v>
      </c>
      <c r="C55" s="36" t="s">
        <v>289</v>
      </c>
      <c r="D55" s="36" t="s">
        <v>290</v>
      </c>
      <c r="E55" s="132">
        <v>4</v>
      </c>
      <c r="F55" s="132">
        <v>2</v>
      </c>
      <c r="G55" s="132">
        <v>0</v>
      </c>
      <c r="H55" s="132">
        <v>0</v>
      </c>
      <c r="I55" s="132">
        <v>0</v>
      </c>
      <c r="J55" s="132">
        <v>0</v>
      </c>
      <c r="K55" s="132">
        <v>0</v>
      </c>
      <c r="L55" s="132">
        <v>0</v>
      </c>
      <c r="M55" s="151">
        <v>6</v>
      </c>
      <c r="N55" s="122" t="s">
        <v>124</v>
      </c>
      <c r="O55" s="44">
        <v>9</v>
      </c>
    </row>
    <row r="56" spans="1:15" ht="15.75" thickBot="1">
      <c r="A56" s="39">
        <v>43</v>
      </c>
      <c r="B56" s="39">
        <v>1091808</v>
      </c>
      <c r="C56" s="51" t="s">
        <v>238</v>
      </c>
      <c r="D56" s="51" t="s">
        <v>72</v>
      </c>
      <c r="E56" s="132">
        <v>5</v>
      </c>
      <c r="F56" s="132">
        <v>0</v>
      </c>
      <c r="G56" s="132">
        <v>0</v>
      </c>
      <c r="H56" s="132">
        <v>0</v>
      </c>
      <c r="I56" s="132">
        <v>0</v>
      </c>
      <c r="J56" s="132">
        <v>0</v>
      </c>
      <c r="K56" s="132">
        <v>0</v>
      </c>
      <c r="L56" s="132">
        <v>0</v>
      </c>
      <c r="M56" s="151">
        <v>5</v>
      </c>
      <c r="N56" s="40" t="s">
        <v>232</v>
      </c>
      <c r="O56" s="44">
        <v>9</v>
      </c>
    </row>
    <row r="57" spans="1:15" ht="19.5" thickBot="1">
      <c r="A57" s="39">
        <v>21</v>
      </c>
      <c r="B57" s="39">
        <v>1090113</v>
      </c>
      <c r="C57" s="51" t="s">
        <v>187</v>
      </c>
      <c r="D57" s="51" t="s">
        <v>30</v>
      </c>
      <c r="E57" s="128">
        <v>0</v>
      </c>
      <c r="F57" s="128">
        <v>1</v>
      </c>
      <c r="G57" s="128">
        <v>2</v>
      </c>
      <c r="H57" s="128">
        <v>0</v>
      </c>
      <c r="I57" s="128">
        <v>1</v>
      </c>
      <c r="J57" s="128">
        <v>0</v>
      </c>
      <c r="K57" s="128">
        <v>0</v>
      </c>
      <c r="L57" s="128">
        <v>0</v>
      </c>
      <c r="M57" s="142">
        <f>SUM(E57:L57)</f>
        <v>4</v>
      </c>
      <c r="N57" s="40" t="s">
        <v>183</v>
      </c>
      <c r="O57" s="44">
        <v>9</v>
      </c>
    </row>
    <row r="58" spans="1:15" ht="13.5" thickBot="1">
      <c r="A58" s="39">
        <v>52</v>
      </c>
      <c r="B58" s="39">
        <v>1090503</v>
      </c>
      <c r="C58" s="60" t="s">
        <v>257</v>
      </c>
      <c r="D58" s="60" t="s">
        <v>71</v>
      </c>
      <c r="E58" s="125">
        <v>2</v>
      </c>
      <c r="F58" s="125">
        <v>0</v>
      </c>
      <c r="G58" s="125">
        <v>2</v>
      </c>
      <c r="H58" s="125">
        <v>0</v>
      </c>
      <c r="I58" s="125">
        <v>0</v>
      </c>
      <c r="J58" s="125">
        <v>0</v>
      </c>
      <c r="K58" s="125">
        <v>0</v>
      </c>
      <c r="L58" s="125">
        <v>0</v>
      </c>
      <c r="M58" s="139">
        <v>4</v>
      </c>
      <c r="N58" s="54" t="s">
        <v>256</v>
      </c>
      <c r="O58" s="59">
        <v>9</v>
      </c>
    </row>
    <row r="59" spans="1:15" ht="15.75" thickBot="1">
      <c r="A59" s="39">
        <v>13</v>
      </c>
      <c r="B59" s="39">
        <v>1091803</v>
      </c>
      <c r="C59" s="51" t="s">
        <v>36</v>
      </c>
      <c r="D59" s="51" t="s">
        <v>49</v>
      </c>
      <c r="E59" s="129">
        <v>1</v>
      </c>
      <c r="F59" s="129">
        <v>2</v>
      </c>
      <c r="G59" s="129">
        <v>0</v>
      </c>
      <c r="H59" s="129">
        <v>0</v>
      </c>
      <c r="I59" s="129">
        <v>0</v>
      </c>
      <c r="J59" s="129">
        <v>0</v>
      </c>
      <c r="K59" s="129">
        <v>0</v>
      </c>
      <c r="L59" s="129">
        <v>0</v>
      </c>
      <c r="M59" s="141">
        <v>3</v>
      </c>
      <c r="N59" s="40" t="s">
        <v>232</v>
      </c>
      <c r="O59" s="44">
        <v>9</v>
      </c>
    </row>
    <row r="60" spans="1:15" ht="19.5" thickBot="1">
      <c r="A60" s="39">
        <v>15</v>
      </c>
      <c r="B60" s="39">
        <v>1090111</v>
      </c>
      <c r="C60" s="51" t="s">
        <v>191</v>
      </c>
      <c r="D60" s="51" t="s">
        <v>192</v>
      </c>
      <c r="E60" s="128">
        <v>3</v>
      </c>
      <c r="F60" s="128">
        <v>0</v>
      </c>
      <c r="G60" s="128">
        <v>0</v>
      </c>
      <c r="H60" s="128">
        <v>0</v>
      </c>
      <c r="I60" s="128">
        <v>0</v>
      </c>
      <c r="J60" s="128">
        <v>0</v>
      </c>
      <c r="K60" s="128">
        <v>0</v>
      </c>
      <c r="L60" s="128">
        <v>0</v>
      </c>
      <c r="M60" s="142">
        <f>SUM(E60:L60)</f>
        <v>3</v>
      </c>
      <c r="N60" s="40" t="s">
        <v>183</v>
      </c>
      <c r="O60" s="44">
        <v>9</v>
      </c>
    </row>
    <row r="61" spans="1:15" ht="19.5" thickBot="1">
      <c r="A61" s="39">
        <v>17</v>
      </c>
      <c r="B61" s="39">
        <v>1090112</v>
      </c>
      <c r="C61" s="51" t="s">
        <v>64</v>
      </c>
      <c r="D61" s="51" t="s">
        <v>49</v>
      </c>
      <c r="E61" s="128">
        <v>0</v>
      </c>
      <c r="F61" s="128">
        <v>2</v>
      </c>
      <c r="G61" s="128">
        <v>0</v>
      </c>
      <c r="H61" s="128">
        <v>0</v>
      </c>
      <c r="I61" s="128">
        <v>0</v>
      </c>
      <c r="J61" s="128">
        <v>0</v>
      </c>
      <c r="K61" s="128">
        <v>0</v>
      </c>
      <c r="L61" s="128">
        <v>1</v>
      </c>
      <c r="M61" s="142">
        <f>SUM(E61:L61)</f>
        <v>3</v>
      </c>
      <c r="N61" s="40" t="s">
        <v>183</v>
      </c>
      <c r="O61" s="44">
        <v>9</v>
      </c>
    </row>
    <row r="62" spans="1:15" ht="15.75" thickBot="1">
      <c r="A62" s="39">
        <v>19</v>
      </c>
      <c r="B62" s="39">
        <v>1091804</v>
      </c>
      <c r="C62" s="51" t="s">
        <v>235</v>
      </c>
      <c r="D62" s="51" t="s">
        <v>227</v>
      </c>
      <c r="E62" s="129">
        <v>0</v>
      </c>
      <c r="F62" s="129">
        <v>2</v>
      </c>
      <c r="G62" s="129">
        <v>0</v>
      </c>
      <c r="H62" s="129">
        <v>0</v>
      </c>
      <c r="I62" s="129">
        <v>0</v>
      </c>
      <c r="J62" s="129">
        <v>0</v>
      </c>
      <c r="K62" s="129">
        <v>0</v>
      </c>
      <c r="L62" s="129">
        <v>0</v>
      </c>
      <c r="M62" s="150">
        <v>2</v>
      </c>
      <c r="N62" s="40" t="s">
        <v>232</v>
      </c>
      <c r="O62" s="44">
        <v>9</v>
      </c>
    </row>
    <row r="63" spans="1:15" ht="15.75" thickBot="1">
      <c r="A63" s="39">
        <v>2</v>
      </c>
      <c r="B63" s="39">
        <v>1091801</v>
      </c>
      <c r="C63" s="51" t="s">
        <v>228</v>
      </c>
      <c r="D63" s="51" t="s">
        <v>54</v>
      </c>
      <c r="E63" s="129">
        <v>0</v>
      </c>
      <c r="F63" s="129">
        <v>0</v>
      </c>
      <c r="G63" s="129">
        <v>0</v>
      </c>
      <c r="H63" s="129">
        <v>0</v>
      </c>
      <c r="I63" s="129">
        <v>0</v>
      </c>
      <c r="J63" s="129">
        <v>0</v>
      </c>
      <c r="K63" s="129">
        <v>0</v>
      </c>
      <c r="L63" s="129">
        <v>0</v>
      </c>
      <c r="M63" s="150">
        <v>0</v>
      </c>
      <c r="N63" s="40" t="s">
        <v>232</v>
      </c>
      <c r="O63" s="44">
        <v>9</v>
      </c>
    </row>
    <row r="64" spans="1:15" ht="13.5" thickBot="1">
      <c r="A64" s="39">
        <v>23</v>
      </c>
      <c r="B64" s="117">
        <v>1091805</v>
      </c>
      <c r="C64" s="94" t="s">
        <v>234</v>
      </c>
      <c r="D64" s="94" t="s">
        <v>31</v>
      </c>
      <c r="E64" s="135">
        <v>0</v>
      </c>
      <c r="F64" s="135">
        <v>0</v>
      </c>
      <c r="G64" s="135">
        <v>0</v>
      </c>
      <c r="H64" s="135">
        <v>0</v>
      </c>
      <c r="I64" s="135">
        <v>0</v>
      </c>
      <c r="J64" s="135">
        <v>0</v>
      </c>
      <c r="K64" s="135">
        <v>0</v>
      </c>
      <c r="L64" s="135">
        <v>0</v>
      </c>
      <c r="M64" s="152">
        <v>0</v>
      </c>
      <c r="N64" s="40" t="s">
        <v>232</v>
      </c>
      <c r="O64" s="44">
        <v>9</v>
      </c>
    </row>
    <row r="65" spans="1:15" ht="15.75" thickBot="1">
      <c r="A65" s="39">
        <v>24</v>
      </c>
      <c r="B65" s="117">
        <v>1091806</v>
      </c>
      <c r="C65" s="94" t="s">
        <v>236</v>
      </c>
      <c r="D65" s="94" t="s">
        <v>54</v>
      </c>
      <c r="E65" s="133">
        <v>0</v>
      </c>
      <c r="F65" s="133">
        <v>0</v>
      </c>
      <c r="G65" s="133">
        <v>0</v>
      </c>
      <c r="H65" s="133">
        <v>0</v>
      </c>
      <c r="I65" s="136">
        <v>0</v>
      </c>
      <c r="J65" s="133">
        <v>0</v>
      </c>
      <c r="K65" s="133">
        <v>0</v>
      </c>
      <c r="L65" s="133">
        <v>0</v>
      </c>
      <c r="M65" s="153">
        <v>0</v>
      </c>
      <c r="N65" s="113" t="s">
        <v>232</v>
      </c>
      <c r="O65" s="44">
        <v>9</v>
      </c>
    </row>
    <row r="66" spans="1:15" ht="15.75" thickBot="1">
      <c r="A66" s="39">
        <v>53</v>
      </c>
      <c r="B66" s="117">
        <v>1092624</v>
      </c>
      <c r="C66" s="118" t="s">
        <v>269</v>
      </c>
      <c r="D66" s="118" t="s">
        <v>270</v>
      </c>
      <c r="E66" s="132">
        <v>0</v>
      </c>
      <c r="F66" s="132">
        <v>0</v>
      </c>
      <c r="G66" s="132">
        <v>0</v>
      </c>
      <c r="H66" s="132">
        <v>0</v>
      </c>
      <c r="I66" s="132">
        <v>0</v>
      </c>
      <c r="J66" s="132">
        <v>0</v>
      </c>
      <c r="K66" s="132">
        <v>0</v>
      </c>
      <c r="L66" s="132">
        <v>0</v>
      </c>
      <c r="M66" s="151">
        <v>0</v>
      </c>
      <c r="N66" s="54" t="s">
        <v>268</v>
      </c>
      <c r="O66" s="124">
        <v>9</v>
      </c>
    </row>
    <row r="67" spans="1:15" ht="13.5" thickBot="1">
      <c r="A67" s="39"/>
      <c r="B67" s="117"/>
      <c r="C67" s="51"/>
      <c r="D67" s="51"/>
      <c r="E67" s="99"/>
      <c r="F67" s="99"/>
      <c r="G67" s="99"/>
      <c r="H67" s="99"/>
      <c r="I67" s="99"/>
      <c r="J67" s="99"/>
      <c r="K67" s="99"/>
      <c r="L67" s="99"/>
      <c r="M67" s="99"/>
      <c r="N67" s="40"/>
      <c r="O67" s="44"/>
    </row>
    <row r="68" spans="5:13" ht="12.75">
      <c r="E68" s="48"/>
      <c r="F68" s="48"/>
      <c r="G68" s="48"/>
      <c r="H68" s="48"/>
      <c r="I68" s="48"/>
      <c r="J68" s="48"/>
      <c r="K68" s="48"/>
      <c r="L68" s="48"/>
      <c r="M68" s="48"/>
    </row>
    <row r="69" spans="5:13" ht="12.75">
      <c r="E69" s="48"/>
      <c r="F69" s="48"/>
      <c r="G69" s="48"/>
      <c r="H69" s="48"/>
      <c r="I69" s="48"/>
      <c r="J69" s="48"/>
      <c r="K69" s="48"/>
      <c r="L69" s="48"/>
      <c r="M69" s="48"/>
    </row>
    <row r="71" spans="5:13" ht="12.75">
      <c r="E71" s="48"/>
      <c r="F71" s="48"/>
      <c r="G71" s="48"/>
      <c r="H71" s="48"/>
      <c r="I71" s="48"/>
      <c r="J71" s="48"/>
      <c r="K71" s="48"/>
      <c r="L71" s="48"/>
      <c r="M71" s="48"/>
    </row>
  </sheetData>
  <sheetProtection/>
  <conditionalFormatting sqref="O67 N64 N57:N61 C8:D61 C67:D67 N8:N55 O64:O65 N66:N67 O8:O61">
    <cfRule type="containsBlanks" priority="38" dxfId="0">
      <formula>LEN(TRIM(C8))=0</formula>
    </cfRule>
  </conditionalFormatting>
  <dataValidations count="2">
    <dataValidation type="list" showInputMessage="1" showErrorMessage="1" sqref="O8:O61 N57:N61 D4 N8:N55 N66 N64 O64:O65">
      <formula1>'9 класс'!#REF!</formula1>
    </dataValidation>
    <dataValidation type="list" allowBlank="1" showInputMessage="1" showErrorMessage="1" sqref="D3">
      <formula1>'9 класс'!#REF!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8"/>
  <sheetViews>
    <sheetView zoomScale="84" zoomScaleNormal="84" zoomScalePageLayoutView="0" workbookViewId="0" topLeftCell="A49">
      <selection activeCell="D5" sqref="D5"/>
    </sheetView>
  </sheetViews>
  <sheetFormatPr defaultColWidth="11.421875" defaultRowHeight="15"/>
  <cols>
    <col min="1" max="3" width="11.421875" style="10" customWidth="1"/>
    <col min="4" max="4" width="12.00390625" style="10" customWidth="1"/>
    <col min="5" max="13" width="11.421875" style="10" customWidth="1"/>
    <col min="14" max="14" width="23.00390625" style="10" customWidth="1"/>
    <col min="15" max="15" width="11.421875" style="10" customWidth="1"/>
    <col min="16" max="16384" width="11.421875" style="10" customWidth="1"/>
  </cols>
  <sheetData>
    <row r="1" spans="1:15" ht="25.5">
      <c r="A1" s="9"/>
      <c r="B1" s="9"/>
      <c r="C1" s="2" t="s">
        <v>0</v>
      </c>
      <c r="D1" s="3" t="s">
        <v>1</v>
      </c>
      <c r="E1" s="4"/>
      <c r="F1" s="4"/>
      <c r="G1" s="4"/>
      <c r="H1" s="4"/>
      <c r="I1" s="4"/>
      <c r="J1" s="4"/>
      <c r="K1" s="4"/>
      <c r="L1" s="4"/>
      <c r="M1" s="4"/>
      <c r="N1" s="8"/>
      <c r="O1" s="9"/>
    </row>
    <row r="2" spans="1:15" ht="51">
      <c r="A2" s="9"/>
      <c r="B2" s="9"/>
      <c r="C2" s="2" t="s">
        <v>128</v>
      </c>
      <c r="D2" s="3" t="s">
        <v>2</v>
      </c>
      <c r="E2" s="4"/>
      <c r="F2" s="4"/>
      <c r="G2" s="4"/>
      <c r="H2" s="4"/>
      <c r="I2" s="4"/>
      <c r="J2" s="4"/>
      <c r="K2" s="4"/>
      <c r="L2" s="4"/>
      <c r="M2" s="4"/>
      <c r="N2" s="9"/>
      <c r="O2" s="9"/>
    </row>
    <row r="3" spans="1:15" ht="12.75">
      <c r="A3" s="9"/>
      <c r="B3" s="9"/>
      <c r="C3" s="2" t="s">
        <v>129</v>
      </c>
      <c r="D3" s="4" t="s">
        <v>3</v>
      </c>
      <c r="E3" s="4"/>
      <c r="F3" s="4"/>
      <c r="G3" s="4"/>
      <c r="H3" s="4"/>
      <c r="I3" s="4"/>
      <c r="J3" s="4"/>
      <c r="K3" s="4"/>
      <c r="L3" s="4"/>
      <c r="M3" s="4"/>
      <c r="N3" s="9"/>
      <c r="O3" s="9"/>
    </row>
    <row r="4" spans="1:15" ht="12.75">
      <c r="A4" s="9"/>
      <c r="B4" s="9"/>
      <c r="C4" s="2" t="s">
        <v>130</v>
      </c>
      <c r="D4" s="4">
        <v>10</v>
      </c>
      <c r="E4" s="4"/>
      <c r="F4" s="4"/>
      <c r="G4" s="4"/>
      <c r="H4" s="4"/>
      <c r="I4" s="4"/>
      <c r="J4" s="4"/>
      <c r="K4" s="4"/>
      <c r="L4" s="4"/>
      <c r="M4" s="4"/>
      <c r="N4" s="9"/>
      <c r="O4" s="9"/>
    </row>
    <row r="5" spans="1:15" ht="12.75">
      <c r="A5" s="9"/>
      <c r="B5" s="9"/>
      <c r="C5" s="2" t="s">
        <v>131</v>
      </c>
      <c r="D5" s="13"/>
      <c r="E5" s="4"/>
      <c r="F5" s="4"/>
      <c r="G5" s="4"/>
      <c r="H5" s="4"/>
      <c r="I5" s="4"/>
      <c r="J5" s="4"/>
      <c r="K5" s="4"/>
      <c r="L5" s="4"/>
      <c r="M5" s="4"/>
      <c r="N5" s="9"/>
      <c r="O5" s="9"/>
    </row>
    <row r="6" spans="1:15" ht="12.75">
      <c r="A6" s="9"/>
      <c r="B6" s="9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9"/>
      <c r="O6" s="9"/>
    </row>
    <row r="7" spans="1:15" ht="38.25">
      <c r="A7" s="25" t="s">
        <v>6</v>
      </c>
      <c r="B7" s="25" t="s">
        <v>282</v>
      </c>
      <c r="C7" s="25" t="s">
        <v>7</v>
      </c>
      <c r="D7" s="26" t="s">
        <v>8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26" t="s">
        <v>314</v>
      </c>
      <c r="N7" s="26" t="s">
        <v>9</v>
      </c>
      <c r="O7" s="26" t="s">
        <v>10</v>
      </c>
    </row>
    <row r="8" spans="1:15" ht="12.75">
      <c r="A8" s="39">
        <v>60</v>
      </c>
      <c r="B8" s="36">
        <v>1100108</v>
      </c>
      <c r="C8" s="36" t="s">
        <v>310</v>
      </c>
      <c r="D8" s="36" t="s">
        <v>28</v>
      </c>
      <c r="E8" s="10">
        <v>9</v>
      </c>
      <c r="F8" s="10">
        <v>6</v>
      </c>
      <c r="G8" s="10">
        <v>4</v>
      </c>
      <c r="H8" s="10">
        <v>1</v>
      </c>
      <c r="I8" s="10">
        <v>4</v>
      </c>
      <c r="J8" s="10">
        <v>5</v>
      </c>
      <c r="K8" s="10">
        <v>4</v>
      </c>
      <c r="L8" s="10">
        <v>2</v>
      </c>
      <c r="M8" s="81">
        <f aca="true" t="shared" si="0" ref="M8:M24">SUBTOTAL(9,E8:L8)</f>
        <v>35</v>
      </c>
      <c r="N8" s="40" t="s">
        <v>183</v>
      </c>
      <c r="O8" s="44">
        <v>10</v>
      </c>
    </row>
    <row r="9" spans="1:15" ht="15">
      <c r="A9" s="39">
        <v>46</v>
      </c>
      <c r="B9" s="39">
        <v>1102401</v>
      </c>
      <c r="C9" s="51" t="s">
        <v>152</v>
      </c>
      <c r="D9" s="51" t="s">
        <v>22</v>
      </c>
      <c r="E9" s="121">
        <v>9</v>
      </c>
      <c r="F9" s="121">
        <v>2</v>
      </c>
      <c r="G9" s="121">
        <v>8</v>
      </c>
      <c r="H9" s="121">
        <v>1</v>
      </c>
      <c r="I9" s="121">
        <v>2</v>
      </c>
      <c r="J9" s="121">
        <v>4</v>
      </c>
      <c r="K9" s="121">
        <v>3</v>
      </c>
      <c r="L9" s="121">
        <v>4</v>
      </c>
      <c r="M9" s="81">
        <f t="shared" si="0"/>
        <v>33</v>
      </c>
      <c r="N9" s="40" t="s">
        <v>87</v>
      </c>
      <c r="O9" s="44">
        <v>10</v>
      </c>
    </row>
    <row r="10" spans="1:15" ht="12.75">
      <c r="A10" s="39">
        <v>40</v>
      </c>
      <c r="B10" s="39">
        <v>1100102</v>
      </c>
      <c r="C10" s="51" t="s">
        <v>208</v>
      </c>
      <c r="D10" s="51" t="s">
        <v>39</v>
      </c>
      <c r="E10" s="10">
        <v>5</v>
      </c>
      <c r="F10" s="10">
        <v>6</v>
      </c>
      <c r="G10" s="10">
        <v>0</v>
      </c>
      <c r="H10" s="10">
        <v>4</v>
      </c>
      <c r="I10" s="10">
        <v>5</v>
      </c>
      <c r="J10" s="10">
        <v>2</v>
      </c>
      <c r="K10" s="10">
        <v>6</v>
      </c>
      <c r="L10" s="10">
        <v>2</v>
      </c>
      <c r="M10" s="81">
        <f t="shared" si="0"/>
        <v>30</v>
      </c>
      <c r="N10" s="40" t="s">
        <v>183</v>
      </c>
      <c r="O10" s="44">
        <v>10</v>
      </c>
    </row>
    <row r="11" spans="1:15" ht="12.75">
      <c r="A11" s="39">
        <v>61</v>
      </c>
      <c r="B11" s="36">
        <v>1100107</v>
      </c>
      <c r="C11" s="36" t="s">
        <v>311</v>
      </c>
      <c r="D11" s="36" t="s">
        <v>32</v>
      </c>
      <c r="E11" s="10">
        <v>3</v>
      </c>
      <c r="F11" s="10">
        <v>6</v>
      </c>
      <c r="G11" s="10">
        <v>6</v>
      </c>
      <c r="H11" s="10">
        <v>6</v>
      </c>
      <c r="I11" s="10">
        <v>3</v>
      </c>
      <c r="J11" s="10">
        <v>2</v>
      </c>
      <c r="K11" s="10">
        <v>4</v>
      </c>
      <c r="L11" s="10">
        <v>0</v>
      </c>
      <c r="M11" s="81">
        <f t="shared" si="0"/>
        <v>30</v>
      </c>
      <c r="N11" s="40" t="s">
        <v>183</v>
      </c>
      <c r="O11" s="44">
        <v>10</v>
      </c>
    </row>
    <row r="12" spans="1:15" ht="12.75">
      <c r="A12" s="39">
        <v>9</v>
      </c>
      <c r="B12" s="39">
        <v>1100502</v>
      </c>
      <c r="C12" s="60" t="s">
        <v>262</v>
      </c>
      <c r="D12" s="60" t="s">
        <v>44</v>
      </c>
      <c r="E12" s="10">
        <v>8</v>
      </c>
      <c r="F12" s="10">
        <v>6</v>
      </c>
      <c r="G12" s="10">
        <v>3</v>
      </c>
      <c r="H12" s="10">
        <v>3</v>
      </c>
      <c r="I12" s="10">
        <v>1</v>
      </c>
      <c r="J12" s="10">
        <v>0</v>
      </c>
      <c r="K12" s="10">
        <v>3</v>
      </c>
      <c r="L12" s="10">
        <v>2</v>
      </c>
      <c r="M12" s="81">
        <f t="shared" si="0"/>
        <v>26</v>
      </c>
      <c r="N12" s="54" t="s">
        <v>256</v>
      </c>
      <c r="O12" s="59">
        <v>10</v>
      </c>
    </row>
    <row r="13" spans="1:15" ht="12.75">
      <c r="A13" s="39">
        <v>10</v>
      </c>
      <c r="B13" s="39">
        <v>1100404</v>
      </c>
      <c r="C13" s="29" t="s">
        <v>90</v>
      </c>
      <c r="D13" s="29" t="s">
        <v>12</v>
      </c>
      <c r="E13" s="10">
        <v>6</v>
      </c>
      <c r="F13" s="10">
        <v>4</v>
      </c>
      <c r="G13" s="10">
        <v>3</v>
      </c>
      <c r="H13" s="10">
        <v>6</v>
      </c>
      <c r="I13" s="10">
        <v>0</v>
      </c>
      <c r="J13" s="10">
        <v>3</v>
      </c>
      <c r="K13" s="10">
        <v>0</v>
      </c>
      <c r="L13" s="10">
        <v>4</v>
      </c>
      <c r="M13" s="81">
        <f t="shared" si="0"/>
        <v>26</v>
      </c>
      <c r="N13" s="30" t="s">
        <v>11</v>
      </c>
      <c r="O13" s="35">
        <v>10</v>
      </c>
    </row>
    <row r="14" spans="1:15" ht="12.75">
      <c r="A14" s="39">
        <v>6</v>
      </c>
      <c r="B14" s="39">
        <v>1101201</v>
      </c>
      <c r="C14" s="53" t="s">
        <v>272</v>
      </c>
      <c r="D14" s="53" t="s">
        <v>273</v>
      </c>
      <c r="E14" s="10">
        <v>6</v>
      </c>
      <c r="F14" s="10">
        <v>4</v>
      </c>
      <c r="G14" s="10">
        <v>3</v>
      </c>
      <c r="H14" s="10">
        <v>2</v>
      </c>
      <c r="I14" s="10">
        <v>0</v>
      </c>
      <c r="J14" s="10">
        <v>0</v>
      </c>
      <c r="K14" s="10">
        <v>3</v>
      </c>
      <c r="L14" s="10">
        <v>6</v>
      </c>
      <c r="M14" s="81">
        <f t="shared" si="0"/>
        <v>24</v>
      </c>
      <c r="N14" s="54" t="s">
        <v>144</v>
      </c>
      <c r="O14" s="59">
        <v>10</v>
      </c>
    </row>
    <row r="15" spans="1:15" ht="12.75">
      <c r="A15" s="39">
        <v>38</v>
      </c>
      <c r="B15" s="39">
        <v>1102001</v>
      </c>
      <c r="C15" s="53" t="s">
        <v>275</v>
      </c>
      <c r="D15" s="53" t="s">
        <v>32</v>
      </c>
      <c r="E15" s="10">
        <v>7</v>
      </c>
      <c r="F15" s="10">
        <v>2</v>
      </c>
      <c r="G15" s="10">
        <v>2</v>
      </c>
      <c r="H15" s="10">
        <v>8</v>
      </c>
      <c r="I15" s="10">
        <v>0</v>
      </c>
      <c r="J15" s="10">
        <v>0</v>
      </c>
      <c r="K15" s="10">
        <v>4</v>
      </c>
      <c r="L15" s="10">
        <v>0</v>
      </c>
      <c r="M15" s="81">
        <f t="shared" si="0"/>
        <v>23</v>
      </c>
      <c r="N15" s="54" t="s">
        <v>274</v>
      </c>
      <c r="O15" s="59">
        <v>10</v>
      </c>
    </row>
    <row r="16" spans="1:15" ht="12.75">
      <c r="A16" s="39">
        <v>52</v>
      </c>
      <c r="B16" s="39">
        <v>1100112</v>
      </c>
      <c r="C16" s="51" t="s">
        <v>206</v>
      </c>
      <c r="D16" s="51" t="s">
        <v>54</v>
      </c>
      <c r="E16" s="10">
        <v>6</v>
      </c>
      <c r="F16" s="10">
        <v>4</v>
      </c>
      <c r="G16" s="10">
        <v>2</v>
      </c>
      <c r="H16" s="10">
        <v>0</v>
      </c>
      <c r="I16" s="10">
        <v>1</v>
      </c>
      <c r="J16" s="10">
        <v>4</v>
      </c>
      <c r="K16" s="10">
        <v>4</v>
      </c>
      <c r="L16" s="10">
        <v>2</v>
      </c>
      <c r="M16" s="81">
        <f t="shared" si="0"/>
        <v>23</v>
      </c>
      <c r="N16" s="40" t="s">
        <v>183</v>
      </c>
      <c r="O16" s="44">
        <v>10</v>
      </c>
    </row>
    <row r="17" spans="1:15" ht="12.75">
      <c r="A17" s="39">
        <v>44</v>
      </c>
      <c r="B17" s="39">
        <v>1100106</v>
      </c>
      <c r="C17" s="48" t="s">
        <v>137</v>
      </c>
      <c r="D17" s="48" t="s">
        <v>65</v>
      </c>
      <c r="E17" s="10">
        <v>6</v>
      </c>
      <c r="F17" s="10">
        <v>6</v>
      </c>
      <c r="G17" s="10">
        <v>2</v>
      </c>
      <c r="H17" s="10">
        <v>2</v>
      </c>
      <c r="I17" s="10">
        <v>2</v>
      </c>
      <c r="J17" s="10">
        <v>3</v>
      </c>
      <c r="K17" s="10">
        <v>0</v>
      </c>
      <c r="L17" s="10">
        <v>0</v>
      </c>
      <c r="M17" s="81">
        <f t="shared" si="0"/>
        <v>21</v>
      </c>
      <c r="N17" s="49" t="s">
        <v>183</v>
      </c>
      <c r="O17" s="50">
        <v>10</v>
      </c>
    </row>
    <row r="18" spans="1:15" ht="12.75">
      <c r="A18" s="39">
        <v>17</v>
      </c>
      <c r="B18" s="39">
        <v>1102501</v>
      </c>
      <c r="C18" s="51" t="s">
        <v>95</v>
      </c>
      <c r="D18" s="51" t="s">
        <v>96</v>
      </c>
      <c r="E18" s="10">
        <v>7</v>
      </c>
      <c r="F18" s="10">
        <v>0</v>
      </c>
      <c r="G18" s="10">
        <v>4</v>
      </c>
      <c r="H18" s="10">
        <v>0</v>
      </c>
      <c r="I18" s="10">
        <v>4</v>
      </c>
      <c r="J18" s="10">
        <v>0</v>
      </c>
      <c r="K18" s="10">
        <v>0</v>
      </c>
      <c r="L18" s="10">
        <v>4</v>
      </c>
      <c r="M18" s="81">
        <f t="shared" si="0"/>
        <v>19</v>
      </c>
      <c r="N18" s="40" t="s">
        <v>56</v>
      </c>
      <c r="O18" s="44">
        <v>10</v>
      </c>
    </row>
    <row r="19" spans="1:15" ht="12.75">
      <c r="A19" s="39">
        <v>36</v>
      </c>
      <c r="B19" s="39">
        <v>1100114</v>
      </c>
      <c r="C19" s="48" t="s">
        <v>75</v>
      </c>
      <c r="D19" s="48" t="s">
        <v>149</v>
      </c>
      <c r="E19" s="10">
        <v>7</v>
      </c>
      <c r="F19" s="10">
        <v>2</v>
      </c>
      <c r="G19" s="10">
        <v>2</v>
      </c>
      <c r="H19" s="10">
        <v>0</v>
      </c>
      <c r="I19" s="10">
        <v>4</v>
      </c>
      <c r="J19" s="10">
        <v>0</v>
      </c>
      <c r="K19" s="10">
        <v>2</v>
      </c>
      <c r="L19" s="10">
        <v>2</v>
      </c>
      <c r="M19" s="81">
        <f t="shared" si="0"/>
        <v>19</v>
      </c>
      <c r="N19" s="49" t="s">
        <v>183</v>
      </c>
      <c r="O19" s="50">
        <v>10</v>
      </c>
    </row>
    <row r="20" spans="1:15" ht="12.75">
      <c r="A20" s="39">
        <v>48</v>
      </c>
      <c r="B20" s="36">
        <v>1102704</v>
      </c>
      <c r="C20" s="64" t="s">
        <v>231</v>
      </c>
      <c r="D20" s="64" t="s">
        <v>66</v>
      </c>
      <c r="E20" s="10">
        <v>6</v>
      </c>
      <c r="F20" s="10">
        <v>0</v>
      </c>
      <c r="G20" s="10">
        <v>1</v>
      </c>
      <c r="H20" s="10">
        <v>0</v>
      </c>
      <c r="I20" s="10">
        <v>1</v>
      </c>
      <c r="J20" s="10">
        <v>0</v>
      </c>
      <c r="K20" s="10">
        <v>6</v>
      </c>
      <c r="L20" s="10">
        <v>4</v>
      </c>
      <c r="M20" s="81">
        <f t="shared" si="0"/>
        <v>18</v>
      </c>
      <c r="N20" s="40" t="s">
        <v>226</v>
      </c>
      <c r="O20" s="44">
        <v>10</v>
      </c>
    </row>
    <row r="21" spans="1:15" ht="12.75">
      <c r="A21" s="39">
        <v>18</v>
      </c>
      <c r="B21" s="39">
        <v>1100801</v>
      </c>
      <c r="C21" s="37" t="s">
        <v>91</v>
      </c>
      <c r="D21" s="37" t="s">
        <v>35</v>
      </c>
      <c r="E21" s="10">
        <v>8</v>
      </c>
      <c r="F21" s="10">
        <v>2</v>
      </c>
      <c r="G21" s="10">
        <v>3</v>
      </c>
      <c r="H21" s="10">
        <v>0</v>
      </c>
      <c r="I21" s="10">
        <v>0</v>
      </c>
      <c r="J21" s="10">
        <v>0</v>
      </c>
      <c r="K21" s="10">
        <v>0</v>
      </c>
      <c r="L21" s="10">
        <v>4</v>
      </c>
      <c r="M21" s="81">
        <f t="shared" si="0"/>
        <v>17</v>
      </c>
      <c r="N21" s="30" t="s">
        <v>25</v>
      </c>
      <c r="O21" s="35">
        <v>10</v>
      </c>
    </row>
    <row r="22" spans="1:15" ht="12.75">
      <c r="A22" s="39">
        <v>20</v>
      </c>
      <c r="B22" s="39">
        <v>1100503</v>
      </c>
      <c r="C22" s="60" t="s">
        <v>265</v>
      </c>
      <c r="D22" s="60" t="s">
        <v>18</v>
      </c>
      <c r="E22" s="10">
        <v>0</v>
      </c>
      <c r="F22" s="10">
        <v>5</v>
      </c>
      <c r="G22" s="10">
        <v>4</v>
      </c>
      <c r="H22" s="10">
        <v>0</v>
      </c>
      <c r="I22" s="10">
        <v>3</v>
      </c>
      <c r="J22" s="10">
        <v>0</v>
      </c>
      <c r="K22" s="10">
        <v>4</v>
      </c>
      <c r="L22" s="10">
        <v>0</v>
      </c>
      <c r="M22" s="81">
        <f t="shared" si="0"/>
        <v>16</v>
      </c>
      <c r="N22" s="54" t="s">
        <v>256</v>
      </c>
      <c r="O22" s="59">
        <v>10</v>
      </c>
    </row>
    <row r="23" spans="1:15" ht="15">
      <c r="A23" s="39">
        <v>35</v>
      </c>
      <c r="B23" s="39">
        <v>1100302</v>
      </c>
      <c r="C23" s="53" t="s">
        <v>248</v>
      </c>
      <c r="D23" s="53" t="s">
        <v>59</v>
      </c>
      <c r="E23" s="121">
        <v>6</v>
      </c>
      <c r="F23" s="121">
        <v>0</v>
      </c>
      <c r="G23" s="121">
        <v>2</v>
      </c>
      <c r="H23" s="121">
        <v>0</v>
      </c>
      <c r="I23" s="121">
        <v>4</v>
      </c>
      <c r="J23" s="121">
        <v>2</v>
      </c>
      <c r="K23" s="121">
        <v>0</v>
      </c>
      <c r="L23" s="121">
        <v>2</v>
      </c>
      <c r="M23" s="81">
        <f t="shared" si="0"/>
        <v>16</v>
      </c>
      <c r="N23" s="54" t="s">
        <v>48</v>
      </c>
      <c r="O23" s="59">
        <v>10</v>
      </c>
    </row>
    <row r="24" spans="1:15" ht="12.75">
      <c r="A24" s="39">
        <v>58</v>
      </c>
      <c r="B24" s="36">
        <v>1100110</v>
      </c>
      <c r="C24" s="36" t="s">
        <v>116</v>
      </c>
      <c r="D24" s="36" t="s">
        <v>40</v>
      </c>
      <c r="E24" s="10">
        <v>5</v>
      </c>
      <c r="F24" s="10">
        <v>0</v>
      </c>
      <c r="G24" s="10">
        <v>2</v>
      </c>
      <c r="H24" s="10">
        <v>0</v>
      </c>
      <c r="I24" s="10">
        <v>4</v>
      </c>
      <c r="J24" s="10">
        <v>3</v>
      </c>
      <c r="K24" s="10">
        <v>1</v>
      </c>
      <c r="L24" s="10">
        <v>0</v>
      </c>
      <c r="M24" s="81">
        <f t="shared" si="0"/>
        <v>15</v>
      </c>
      <c r="N24" s="40" t="s">
        <v>183</v>
      </c>
      <c r="O24" s="44">
        <v>10</v>
      </c>
    </row>
    <row r="25" spans="1:15" ht="12.75">
      <c r="A25" s="39">
        <v>1</v>
      </c>
      <c r="B25" s="39">
        <v>1102901</v>
      </c>
      <c r="C25" s="51" t="s">
        <v>55</v>
      </c>
      <c r="D25" s="51" t="s">
        <v>80</v>
      </c>
      <c r="E25" s="10">
        <v>9</v>
      </c>
      <c r="F25" s="10">
        <v>2</v>
      </c>
      <c r="G25" s="10">
        <v>2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81">
        <f>SUM(E25:L25)</f>
        <v>13</v>
      </c>
      <c r="N25" s="40" t="s">
        <v>155</v>
      </c>
      <c r="O25" s="44">
        <v>10</v>
      </c>
    </row>
    <row r="26" spans="1:15" ht="12.75">
      <c r="A26" s="39">
        <v>45</v>
      </c>
      <c r="B26" s="39">
        <v>1100606</v>
      </c>
      <c r="C26" s="51" t="s">
        <v>14</v>
      </c>
      <c r="D26" s="51" t="s">
        <v>68</v>
      </c>
      <c r="E26" s="10">
        <v>8</v>
      </c>
      <c r="F26" s="10">
        <v>2</v>
      </c>
      <c r="G26" s="10">
        <v>2</v>
      </c>
      <c r="H26" s="10">
        <v>0</v>
      </c>
      <c r="I26" s="10">
        <v>0</v>
      </c>
      <c r="J26" s="10">
        <v>1</v>
      </c>
      <c r="K26" s="10">
        <v>0</v>
      </c>
      <c r="L26" s="10">
        <v>0</v>
      </c>
      <c r="M26" s="81">
        <f aca="true" t="shared" si="1" ref="M26:M49">SUBTOTAL(9,E26:L26)</f>
        <v>13</v>
      </c>
      <c r="N26" s="40" t="s">
        <v>145</v>
      </c>
      <c r="O26" s="44">
        <v>10</v>
      </c>
    </row>
    <row r="27" spans="1:15" ht="12.75">
      <c r="A27" s="39">
        <v>2</v>
      </c>
      <c r="B27" s="39">
        <v>1100501</v>
      </c>
      <c r="C27" s="60" t="s">
        <v>266</v>
      </c>
      <c r="D27" s="60" t="s">
        <v>28</v>
      </c>
      <c r="E27" s="10">
        <v>4</v>
      </c>
      <c r="F27" s="10">
        <v>5</v>
      </c>
      <c r="G27" s="10">
        <v>2</v>
      </c>
      <c r="H27" s="10">
        <v>0</v>
      </c>
      <c r="I27" s="10">
        <v>1</v>
      </c>
      <c r="J27" s="10">
        <v>0</v>
      </c>
      <c r="K27" s="10">
        <v>0</v>
      </c>
      <c r="L27" s="10">
        <v>0</v>
      </c>
      <c r="M27" s="81">
        <f t="shared" si="1"/>
        <v>12</v>
      </c>
      <c r="N27" s="54" t="s">
        <v>256</v>
      </c>
      <c r="O27" s="59">
        <v>10</v>
      </c>
    </row>
    <row r="28" spans="1:15" ht="15">
      <c r="A28" s="39">
        <v>39</v>
      </c>
      <c r="B28" s="39">
        <v>1100301</v>
      </c>
      <c r="C28" s="53" t="s">
        <v>103</v>
      </c>
      <c r="D28" s="53" t="s">
        <v>93</v>
      </c>
      <c r="E28" s="121">
        <v>8</v>
      </c>
      <c r="F28" s="121">
        <v>0</v>
      </c>
      <c r="G28" s="121">
        <v>1</v>
      </c>
      <c r="H28" s="121">
        <v>0</v>
      </c>
      <c r="I28" s="121">
        <v>0</v>
      </c>
      <c r="J28" s="121">
        <v>0</v>
      </c>
      <c r="K28" s="121">
        <v>0</v>
      </c>
      <c r="L28" s="121">
        <v>2</v>
      </c>
      <c r="M28" s="81">
        <f t="shared" si="1"/>
        <v>11</v>
      </c>
      <c r="N28" s="54" t="s">
        <v>48</v>
      </c>
      <c r="O28" s="59">
        <v>10</v>
      </c>
    </row>
    <row r="29" spans="1:15" ht="12.75">
      <c r="A29" s="39">
        <v>3</v>
      </c>
      <c r="B29" s="39">
        <v>1102902</v>
      </c>
      <c r="C29" s="51" t="s">
        <v>164</v>
      </c>
      <c r="D29" s="51" t="s">
        <v>23</v>
      </c>
      <c r="E29" s="10">
        <v>10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81">
        <f t="shared" si="1"/>
        <v>10</v>
      </c>
      <c r="N29" s="40" t="s">
        <v>155</v>
      </c>
      <c r="O29" s="44">
        <v>10</v>
      </c>
    </row>
    <row r="30" spans="1:15" ht="12.75">
      <c r="A30" s="39">
        <v>7</v>
      </c>
      <c r="B30" s="39">
        <v>1100602</v>
      </c>
      <c r="C30" s="51" t="s">
        <v>146</v>
      </c>
      <c r="D30" s="51" t="s">
        <v>24</v>
      </c>
      <c r="E30" s="10">
        <v>5</v>
      </c>
      <c r="F30" s="10">
        <v>0</v>
      </c>
      <c r="G30" s="10">
        <v>2</v>
      </c>
      <c r="H30" s="10">
        <v>0</v>
      </c>
      <c r="I30" s="10">
        <v>0</v>
      </c>
      <c r="J30" s="10">
        <v>0</v>
      </c>
      <c r="K30" s="10">
        <v>3</v>
      </c>
      <c r="L30" s="10">
        <v>0</v>
      </c>
      <c r="M30" s="81">
        <f t="shared" si="1"/>
        <v>10</v>
      </c>
      <c r="N30" s="40" t="s">
        <v>145</v>
      </c>
      <c r="O30" s="44">
        <v>10</v>
      </c>
    </row>
    <row r="31" spans="1:15" ht="12.75">
      <c r="A31" s="39">
        <v>13</v>
      </c>
      <c r="B31" s="39">
        <v>1100604</v>
      </c>
      <c r="C31" s="51" t="s">
        <v>148</v>
      </c>
      <c r="D31" s="51" t="s">
        <v>142</v>
      </c>
      <c r="E31" s="10">
        <v>8</v>
      </c>
      <c r="F31" s="10">
        <v>2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81">
        <f t="shared" si="1"/>
        <v>10</v>
      </c>
      <c r="N31" s="40" t="s">
        <v>145</v>
      </c>
      <c r="O31" s="44">
        <v>10</v>
      </c>
    </row>
    <row r="32" spans="1:15" ht="12.75">
      <c r="A32" s="39">
        <v>37</v>
      </c>
      <c r="B32" s="39">
        <v>1102502</v>
      </c>
      <c r="C32" s="51" t="s">
        <v>100</v>
      </c>
      <c r="D32" s="51" t="s">
        <v>101</v>
      </c>
      <c r="E32" s="10">
        <v>1</v>
      </c>
      <c r="F32" s="10">
        <v>0</v>
      </c>
      <c r="G32" s="10">
        <v>1</v>
      </c>
      <c r="H32" s="10">
        <v>3</v>
      </c>
      <c r="I32" s="10">
        <v>2</v>
      </c>
      <c r="J32" s="10">
        <v>2</v>
      </c>
      <c r="K32" s="10">
        <v>0</v>
      </c>
      <c r="L32" s="10">
        <v>1</v>
      </c>
      <c r="M32" s="81">
        <f t="shared" si="1"/>
        <v>10</v>
      </c>
      <c r="N32" s="40" t="s">
        <v>56</v>
      </c>
      <c r="O32" s="44">
        <v>10</v>
      </c>
    </row>
    <row r="33" spans="1:15" ht="15">
      <c r="A33" s="39">
        <v>41</v>
      </c>
      <c r="B33" s="39">
        <v>1100304</v>
      </c>
      <c r="C33" s="53" t="s">
        <v>250</v>
      </c>
      <c r="D33" s="53" t="s">
        <v>251</v>
      </c>
      <c r="E33" s="121">
        <v>1</v>
      </c>
      <c r="F33" s="121">
        <v>0</v>
      </c>
      <c r="G33" s="121">
        <v>2</v>
      </c>
      <c r="H33" s="121">
        <v>0</v>
      </c>
      <c r="I33" s="121">
        <v>3</v>
      </c>
      <c r="J33" s="121">
        <v>3</v>
      </c>
      <c r="K33" s="121">
        <v>1</v>
      </c>
      <c r="L33" s="121">
        <v>0</v>
      </c>
      <c r="M33" s="81">
        <f t="shared" si="1"/>
        <v>10</v>
      </c>
      <c r="N33" s="54" t="s">
        <v>48</v>
      </c>
      <c r="O33" s="59">
        <v>10</v>
      </c>
    </row>
    <row r="34" spans="1:15" ht="12.75">
      <c r="A34" s="39">
        <v>42</v>
      </c>
      <c r="B34" s="39">
        <v>1102504</v>
      </c>
      <c r="C34" s="51" t="s">
        <v>102</v>
      </c>
      <c r="D34" s="51" t="s">
        <v>86</v>
      </c>
      <c r="E34" s="10">
        <v>3</v>
      </c>
      <c r="F34" s="10">
        <v>0</v>
      </c>
      <c r="G34" s="10">
        <v>2</v>
      </c>
      <c r="H34" s="10">
        <v>0</v>
      </c>
      <c r="I34" s="10">
        <v>0</v>
      </c>
      <c r="J34" s="10">
        <v>2</v>
      </c>
      <c r="K34" s="10">
        <v>3</v>
      </c>
      <c r="L34" s="10">
        <v>0</v>
      </c>
      <c r="M34" s="81">
        <f t="shared" si="1"/>
        <v>10</v>
      </c>
      <c r="N34" s="40" t="s">
        <v>56</v>
      </c>
      <c r="O34" s="44">
        <v>10</v>
      </c>
    </row>
    <row r="35" spans="1:15" ht="12.75">
      <c r="A35" s="39">
        <v>47</v>
      </c>
      <c r="B35" s="39">
        <v>11002703</v>
      </c>
      <c r="C35" s="51" t="s">
        <v>230</v>
      </c>
      <c r="D35" s="51" t="s">
        <v>37</v>
      </c>
      <c r="E35" s="10">
        <v>0</v>
      </c>
      <c r="F35" s="10">
        <v>0</v>
      </c>
      <c r="G35" s="10">
        <v>5</v>
      </c>
      <c r="H35" s="10">
        <v>0</v>
      </c>
      <c r="I35" s="10">
        <v>0</v>
      </c>
      <c r="J35" s="10">
        <v>3</v>
      </c>
      <c r="K35" s="10">
        <v>0</v>
      </c>
      <c r="L35" s="10">
        <v>2</v>
      </c>
      <c r="M35" s="81">
        <f t="shared" si="1"/>
        <v>10</v>
      </c>
      <c r="N35" s="40" t="s">
        <v>226</v>
      </c>
      <c r="O35" s="44">
        <v>10</v>
      </c>
    </row>
    <row r="36" spans="1:15" ht="12.75">
      <c r="A36" s="39">
        <v>57</v>
      </c>
      <c r="B36" s="36">
        <v>1100111</v>
      </c>
      <c r="C36" s="36" t="s">
        <v>308</v>
      </c>
      <c r="D36" s="36" t="s">
        <v>37</v>
      </c>
      <c r="E36" s="10">
        <v>5</v>
      </c>
      <c r="F36" s="10">
        <v>0</v>
      </c>
      <c r="G36" s="10">
        <v>0</v>
      </c>
      <c r="H36" s="10">
        <v>0</v>
      </c>
      <c r="I36" s="10">
        <v>1</v>
      </c>
      <c r="J36" s="10">
        <v>0</v>
      </c>
      <c r="K36" s="10">
        <v>2</v>
      </c>
      <c r="L36" s="10">
        <v>2</v>
      </c>
      <c r="M36" s="81">
        <f t="shared" si="1"/>
        <v>10</v>
      </c>
      <c r="N36" s="40" t="s">
        <v>183</v>
      </c>
      <c r="O36" s="44">
        <v>10</v>
      </c>
    </row>
    <row r="37" spans="1:15" ht="12.75">
      <c r="A37" s="39">
        <v>59</v>
      </c>
      <c r="B37" s="36">
        <v>1100109</v>
      </c>
      <c r="C37" s="36" t="s">
        <v>309</v>
      </c>
      <c r="D37" s="36" t="s">
        <v>34</v>
      </c>
      <c r="E37" s="10">
        <v>0</v>
      </c>
      <c r="F37" s="10">
        <v>4</v>
      </c>
      <c r="G37" s="10">
        <v>4</v>
      </c>
      <c r="H37" s="10">
        <v>0</v>
      </c>
      <c r="I37" s="10">
        <v>1</v>
      </c>
      <c r="J37" s="10">
        <v>1</v>
      </c>
      <c r="K37" s="10">
        <v>0</v>
      </c>
      <c r="L37" s="10">
        <v>0</v>
      </c>
      <c r="M37" s="81">
        <f t="shared" si="1"/>
        <v>10</v>
      </c>
      <c r="N37" s="40" t="s">
        <v>183</v>
      </c>
      <c r="O37" s="44">
        <v>10</v>
      </c>
    </row>
    <row r="38" spans="1:15" ht="12.75">
      <c r="A38" s="39">
        <v>4</v>
      </c>
      <c r="B38" s="39">
        <v>1102903</v>
      </c>
      <c r="C38" s="51" t="s">
        <v>165</v>
      </c>
      <c r="D38" s="51" t="s">
        <v>39</v>
      </c>
      <c r="E38" s="10">
        <v>9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M38" s="81">
        <f t="shared" si="1"/>
        <v>9</v>
      </c>
      <c r="N38" s="40" t="s">
        <v>155</v>
      </c>
      <c r="O38" s="44">
        <v>10</v>
      </c>
    </row>
    <row r="39" spans="1:15" ht="12.75">
      <c r="A39" s="39">
        <v>15</v>
      </c>
      <c r="B39" s="39">
        <v>1102907</v>
      </c>
      <c r="C39" s="51" t="s">
        <v>169</v>
      </c>
      <c r="D39" s="51" t="s">
        <v>119</v>
      </c>
      <c r="E39" s="10">
        <v>9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81">
        <f t="shared" si="1"/>
        <v>9</v>
      </c>
      <c r="N39" s="40" t="s">
        <v>155</v>
      </c>
      <c r="O39" s="44">
        <v>10</v>
      </c>
    </row>
    <row r="40" spans="1:15" ht="12.75">
      <c r="A40" s="39">
        <v>22</v>
      </c>
      <c r="B40" s="39">
        <v>1100504</v>
      </c>
      <c r="C40" s="60" t="s">
        <v>259</v>
      </c>
      <c r="D40" s="60" t="s">
        <v>94</v>
      </c>
      <c r="E40" s="10">
        <v>0</v>
      </c>
      <c r="F40" s="10">
        <v>0</v>
      </c>
      <c r="G40" s="10">
        <v>6</v>
      </c>
      <c r="H40" s="10">
        <v>0</v>
      </c>
      <c r="I40" s="10">
        <v>1</v>
      </c>
      <c r="J40" s="10">
        <v>2</v>
      </c>
      <c r="K40" s="10">
        <v>0</v>
      </c>
      <c r="L40" s="10">
        <v>0</v>
      </c>
      <c r="M40" s="81">
        <f t="shared" si="1"/>
        <v>9</v>
      </c>
      <c r="N40" s="54" t="s">
        <v>256</v>
      </c>
      <c r="O40" s="59">
        <v>10</v>
      </c>
    </row>
    <row r="41" spans="1:15" ht="12.75">
      <c r="A41" s="39">
        <v>29</v>
      </c>
      <c r="B41" s="39">
        <v>1102503</v>
      </c>
      <c r="C41" s="51" t="s">
        <v>98</v>
      </c>
      <c r="D41" s="51" t="s">
        <v>18</v>
      </c>
      <c r="E41" s="10">
        <v>4</v>
      </c>
      <c r="F41" s="10">
        <v>2</v>
      </c>
      <c r="G41" s="10">
        <v>1</v>
      </c>
      <c r="H41" s="10">
        <v>0</v>
      </c>
      <c r="I41" s="10">
        <v>1</v>
      </c>
      <c r="J41" s="10">
        <v>0</v>
      </c>
      <c r="K41" s="10">
        <v>0</v>
      </c>
      <c r="L41" s="10">
        <v>1</v>
      </c>
      <c r="M41" s="81">
        <f t="shared" si="1"/>
        <v>9</v>
      </c>
      <c r="N41" s="40" t="s">
        <v>56</v>
      </c>
      <c r="O41" s="44">
        <v>10</v>
      </c>
    </row>
    <row r="42" spans="1:15" ht="15">
      <c r="A42" s="39">
        <v>50</v>
      </c>
      <c r="B42" s="39">
        <v>1102402</v>
      </c>
      <c r="C42" s="51" t="s">
        <v>150</v>
      </c>
      <c r="D42" s="51" t="s">
        <v>151</v>
      </c>
      <c r="E42" s="116">
        <v>7</v>
      </c>
      <c r="F42" s="116">
        <v>0</v>
      </c>
      <c r="G42" s="116">
        <v>2</v>
      </c>
      <c r="H42" s="116">
        <v>0</v>
      </c>
      <c r="I42" s="116">
        <v>0</v>
      </c>
      <c r="J42" s="116">
        <v>0</v>
      </c>
      <c r="K42" s="116">
        <v>0</v>
      </c>
      <c r="L42" s="116">
        <v>0</v>
      </c>
      <c r="M42" s="81">
        <f t="shared" si="1"/>
        <v>9</v>
      </c>
      <c r="N42" s="40" t="s">
        <v>87</v>
      </c>
      <c r="O42" s="44">
        <v>10</v>
      </c>
    </row>
    <row r="43" spans="1:15" ht="12.75">
      <c r="A43" s="39">
        <v>56</v>
      </c>
      <c r="B43" s="36">
        <v>1100113</v>
      </c>
      <c r="C43" s="36" t="s">
        <v>306</v>
      </c>
      <c r="D43" s="36" t="s">
        <v>307</v>
      </c>
      <c r="E43" s="10">
        <v>6</v>
      </c>
      <c r="F43" s="10">
        <v>0</v>
      </c>
      <c r="G43" s="10">
        <v>0</v>
      </c>
      <c r="H43" s="10">
        <v>0</v>
      </c>
      <c r="I43" s="10">
        <v>0</v>
      </c>
      <c r="J43" s="10">
        <v>3</v>
      </c>
      <c r="K43" s="10">
        <v>0</v>
      </c>
      <c r="L43" s="10">
        <v>0</v>
      </c>
      <c r="M43" s="81">
        <f t="shared" si="1"/>
        <v>9</v>
      </c>
      <c r="N43" s="40" t="s">
        <v>183</v>
      </c>
      <c r="O43" s="44">
        <v>10</v>
      </c>
    </row>
    <row r="44" spans="1:15" ht="12.75">
      <c r="A44" s="39">
        <v>16</v>
      </c>
      <c r="B44" s="39">
        <v>1102908</v>
      </c>
      <c r="C44" s="51" t="s">
        <v>73</v>
      </c>
      <c r="D44" s="51" t="s">
        <v>39</v>
      </c>
      <c r="E44" s="10">
        <v>8</v>
      </c>
      <c r="F44" s="10">
        <v>0</v>
      </c>
      <c r="G44" s="10">
        <v>0</v>
      </c>
      <c r="H44" s="10">
        <f>-I44</f>
        <v>0</v>
      </c>
      <c r="I44" s="10">
        <v>0</v>
      </c>
      <c r="J44" s="10">
        <v>0</v>
      </c>
      <c r="K44" s="10">
        <v>0</v>
      </c>
      <c r="L44" s="10">
        <v>0</v>
      </c>
      <c r="M44" s="81">
        <f t="shared" si="1"/>
        <v>8</v>
      </c>
      <c r="N44" s="40" t="s">
        <v>155</v>
      </c>
      <c r="O44" s="44">
        <v>10</v>
      </c>
    </row>
    <row r="45" spans="1:15" ht="12.75">
      <c r="A45" s="39">
        <v>34</v>
      </c>
      <c r="B45" s="39">
        <v>1102505</v>
      </c>
      <c r="C45" s="51" t="s">
        <v>99</v>
      </c>
      <c r="D45" s="51" t="s">
        <v>32</v>
      </c>
      <c r="E45" s="10">
        <v>6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2</v>
      </c>
      <c r="M45" s="81">
        <f t="shared" si="1"/>
        <v>8</v>
      </c>
      <c r="N45" s="40" t="s">
        <v>56</v>
      </c>
      <c r="O45" s="44">
        <v>10</v>
      </c>
    </row>
    <row r="46" spans="1:15" ht="12.75">
      <c r="A46" s="39">
        <v>51</v>
      </c>
      <c r="B46" s="39">
        <v>1100105</v>
      </c>
      <c r="C46" s="51" t="s">
        <v>122</v>
      </c>
      <c r="D46" s="51" t="s">
        <v>54</v>
      </c>
      <c r="E46" s="36">
        <v>5</v>
      </c>
      <c r="F46" s="36">
        <v>0</v>
      </c>
      <c r="G46" s="36">
        <v>3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81">
        <f t="shared" si="1"/>
        <v>8</v>
      </c>
      <c r="N46" s="40" t="s">
        <v>183</v>
      </c>
      <c r="O46" s="44">
        <v>10</v>
      </c>
    </row>
    <row r="47" spans="1:15" ht="12.75">
      <c r="A47" s="39">
        <v>5</v>
      </c>
      <c r="B47" s="39">
        <v>1102904</v>
      </c>
      <c r="C47" s="51" t="s">
        <v>166</v>
      </c>
      <c r="D47" s="51" t="s">
        <v>52</v>
      </c>
      <c r="E47" s="10">
        <v>7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81">
        <f t="shared" si="1"/>
        <v>7</v>
      </c>
      <c r="N47" s="40" t="s">
        <v>155</v>
      </c>
      <c r="O47" s="44">
        <v>10</v>
      </c>
    </row>
    <row r="48" spans="1:15" ht="12.75">
      <c r="A48" s="39">
        <v>8</v>
      </c>
      <c r="B48" s="39">
        <v>1102905</v>
      </c>
      <c r="C48" s="51" t="s">
        <v>167</v>
      </c>
      <c r="D48" s="51" t="s">
        <v>21</v>
      </c>
      <c r="E48" s="36">
        <v>7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81">
        <f t="shared" si="1"/>
        <v>7</v>
      </c>
      <c r="N48" s="40" t="s">
        <v>155</v>
      </c>
      <c r="O48" s="44">
        <v>10</v>
      </c>
    </row>
    <row r="49" spans="1:15" ht="12.75">
      <c r="A49" s="39">
        <v>12</v>
      </c>
      <c r="B49" s="39">
        <v>1102906</v>
      </c>
      <c r="C49" s="51" t="s">
        <v>168</v>
      </c>
      <c r="D49" s="51" t="s">
        <v>23</v>
      </c>
      <c r="E49" s="10">
        <v>7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81">
        <f t="shared" si="1"/>
        <v>7</v>
      </c>
      <c r="N49" s="40" t="s">
        <v>155</v>
      </c>
      <c r="O49" s="44">
        <v>10</v>
      </c>
    </row>
    <row r="50" spans="1:15" ht="12.75">
      <c r="A50" s="39">
        <v>14</v>
      </c>
      <c r="B50" s="39">
        <v>1100605</v>
      </c>
      <c r="C50" s="51" t="s">
        <v>122</v>
      </c>
      <c r="D50" s="51" t="s">
        <v>47</v>
      </c>
      <c r="E50" s="10">
        <v>5</v>
      </c>
      <c r="F50" s="10">
        <v>2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81">
        <v>7</v>
      </c>
      <c r="N50" s="40" t="s">
        <v>145</v>
      </c>
      <c r="O50" s="44">
        <v>10</v>
      </c>
    </row>
    <row r="51" spans="1:15" ht="12.75">
      <c r="A51" s="39">
        <v>31</v>
      </c>
      <c r="B51" s="39">
        <v>1100509</v>
      </c>
      <c r="C51" s="60" t="s">
        <v>258</v>
      </c>
      <c r="D51" s="60" t="s">
        <v>29</v>
      </c>
      <c r="E51" s="10">
        <v>0</v>
      </c>
      <c r="F51" s="10">
        <v>2</v>
      </c>
      <c r="G51" s="10">
        <v>0</v>
      </c>
      <c r="H51" s="10">
        <v>0</v>
      </c>
      <c r="I51" s="10">
        <v>0</v>
      </c>
      <c r="J51" s="10">
        <v>3</v>
      </c>
      <c r="K51" s="10">
        <v>0</v>
      </c>
      <c r="L51" s="10">
        <v>0</v>
      </c>
      <c r="M51" s="81">
        <f>SUBTOTAL(9,E51:L51)</f>
        <v>5</v>
      </c>
      <c r="N51" s="54" t="s">
        <v>256</v>
      </c>
      <c r="O51" s="59">
        <v>10</v>
      </c>
    </row>
    <row r="52" spans="1:15" ht="12.75">
      <c r="A52" s="39">
        <v>11</v>
      </c>
      <c r="B52" s="39">
        <v>1100603</v>
      </c>
      <c r="C52" s="51" t="s">
        <v>147</v>
      </c>
      <c r="D52" s="51" t="s">
        <v>20</v>
      </c>
      <c r="E52" s="10">
        <v>0</v>
      </c>
      <c r="F52" s="10">
        <v>4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81">
        <v>4</v>
      </c>
      <c r="N52" s="40" t="s">
        <v>145</v>
      </c>
      <c r="O52" s="44">
        <v>10</v>
      </c>
    </row>
    <row r="53" spans="1:15" ht="12.75">
      <c r="A53" s="39">
        <v>24</v>
      </c>
      <c r="B53" s="39">
        <v>1102506</v>
      </c>
      <c r="C53" s="51" t="s">
        <v>97</v>
      </c>
      <c r="D53" s="51" t="s">
        <v>33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3</v>
      </c>
      <c r="L53" s="36">
        <v>1</v>
      </c>
      <c r="M53" s="81">
        <f aca="true" t="shared" si="2" ref="M53:M58">SUBTOTAL(9,E53:L53)</f>
        <v>4</v>
      </c>
      <c r="N53" s="40" t="s">
        <v>56</v>
      </c>
      <c r="O53" s="44">
        <v>10</v>
      </c>
    </row>
    <row r="54" spans="1:15" ht="12.75">
      <c r="A54" s="39">
        <v>49</v>
      </c>
      <c r="B54" s="39">
        <v>1100104</v>
      </c>
      <c r="C54" s="51" t="s">
        <v>209</v>
      </c>
      <c r="D54" s="51" t="s">
        <v>61</v>
      </c>
      <c r="E54" s="10">
        <v>1</v>
      </c>
      <c r="F54" s="10">
        <v>0</v>
      </c>
      <c r="G54" s="10">
        <v>0</v>
      </c>
      <c r="H54" s="10">
        <v>0</v>
      </c>
      <c r="I54" s="10">
        <v>2</v>
      </c>
      <c r="J54" s="10">
        <v>1</v>
      </c>
      <c r="K54" s="10">
        <v>0</v>
      </c>
      <c r="L54" s="10">
        <v>0</v>
      </c>
      <c r="M54" s="81">
        <f t="shared" si="2"/>
        <v>4</v>
      </c>
      <c r="N54" s="40" t="s">
        <v>183</v>
      </c>
      <c r="O54" s="44">
        <v>10</v>
      </c>
    </row>
    <row r="55" spans="1:15" ht="12.75">
      <c r="A55" s="39">
        <v>54</v>
      </c>
      <c r="B55" s="10">
        <v>1101401</v>
      </c>
      <c r="C55" s="36" t="s">
        <v>292</v>
      </c>
      <c r="D55" s="36" t="s">
        <v>37</v>
      </c>
      <c r="E55" s="10">
        <v>4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81">
        <f t="shared" si="2"/>
        <v>4</v>
      </c>
      <c r="N55" s="122" t="s">
        <v>291</v>
      </c>
      <c r="O55" s="35">
        <v>10</v>
      </c>
    </row>
    <row r="56" spans="1:15" ht="12.75">
      <c r="A56" s="39">
        <v>43</v>
      </c>
      <c r="B56" s="72">
        <v>1100103</v>
      </c>
      <c r="C56" s="65" t="s">
        <v>92</v>
      </c>
      <c r="D56" s="65" t="s">
        <v>34</v>
      </c>
      <c r="E56" s="10">
        <v>0</v>
      </c>
      <c r="F56" s="10">
        <v>2</v>
      </c>
      <c r="G56" s="10">
        <v>0</v>
      </c>
      <c r="H56" s="10">
        <v>0</v>
      </c>
      <c r="I56" s="10">
        <v>1</v>
      </c>
      <c r="J56" s="10">
        <v>0</v>
      </c>
      <c r="K56" s="10">
        <v>0</v>
      </c>
      <c r="L56" s="10">
        <v>0</v>
      </c>
      <c r="M56" s="81">
        <f t="shared" si="2"/>
        <v>3</v>
      </c>
      <c r="N56" s="66" t="s">
        <v>183</v>
      </c>
      <c r="O56" s="67">
        <v>10</v>
      </c>
    </row>
    <row r="57" spans="1:15" ht="12.75">
      <c r="A57" s="39">
        <v>23</v>
      </c>
      <c r="B57" s="39">
        <v>1100505</v>
      </c>
      <c r="C57" s="60" t="s">
        <v>263</v>
      </c>
      <c r="D57" s="60" t="s">
        <v>29</v>
      </c>
      <c r="E57" s="36">
        <v>0</v>
      </c>
      <c r="F57" s="36">
        <v>0</v>
      </c>
      <c r="G57" s="36">
        <v>1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81">
        <f t="shared" si="2"/>
        <v>1</v>
      </c>
      <c r="N57" s="54" t="s">
        <v>256</v>
      </c>
      <c r="O57" s="59">
        <v>10</v>
      </c>
    </row>
    <row r="58" spans="1:15" ht="12.75">
      <c r="A58" s="39">
        <v>25</v>
      </c>
      <c r="B58" s="39">
        <v>1100506</v>
      </c>
      <c r="C58" s="60" t="s">
        <v>260</v>
      </c>
      <c r="D58" s="60" t="s">
        <v>78</v>
      </c>
      <c r="E58" s="10">
        <v>1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81">
        <f t="shared" si="2"/>
        <v>1</v>
      </c>
      <c r="N58" s="54" t="s">
        <v>256</v>
      </c>
      <c r="O58" s="59">
        <v>10</v>
      </c>
    </row>
    <row r="59" spans="1:15" ht="12.75">
      <c r="A59" s="39">
        <v>32</v>
      </c>
      <c r="B59" s="72">
        <v>1100101</v>
      </c>
      <c r="C59" s="65" t="s">
        <v>280</v>
      </c>
      <c r="D59" s="65" t="s">
        <v>34</v>
      </c>
      <c r="E59" s="10">
        <v>1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81">
        <v>1</v>
      </c>
      <c r="N59" s="66" t="s">
        <v>183</v>
      </c>
      <c r="O59" s="67">
        <v>10</v>
      </c>
    </row>
    <row r="60" spans="1:15" ht="12.75">
      <c r="A60" s="39">
        <v>33</v>
      </c>
      <c r="B60" s="117">
        <v>1102101</v>
      </c>
      <c r="C60" s="51" t="s">
        <v>223</v>
      </c>
      <c r="D60" s="51" t="s">
        <v>133</v>
      </c>
      <c r="E60" s="10">
        <v>0</v>
      </c>
      <c r="F60" s="10">
        <v>0</v>
      </c>
      <c r="G60" s="10">
        <v>1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81">
        <f>SUBTOTAL(9,E60:L60)</f>
        <v>1</v>
      </c>
      <c r="N60" s="40" t="s">
        <v>222</v>
      </c>
      <c r="O60" s="44">
        <v>10</v>
      </c>
    </row>
    <row r="61" spans="1:15" ht="12.75">
      <c r="A61" s="39">
        <v>53</v>
      </c>
      <c r="B61" s="10">
        <v>11001902</v>
      </c>
      <c r="C61" s="96" t="s">
        <v>278</v>
      </c>
      <c r="D61" s="96" t="s">
        <v>49</v>
      </c>
      <c r="E61" s="10">
        <v>0</v>
      </c>
      <c r="F61" s="10">
        <v>0</v>
      </c>
      <c r="G61" s="10">
        <v>1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81">
        <f>SUBTOTAL(9,E61:L61)</f>
        <v>1</v>
      </c>
      <c r="N61" s="123" t="s">
        <v>276</v>
      </c>
      <c r="O61" s="67">
        <v>10</v>
      </c>
    </row>
    <row r="62" spans="1:15" ht="12.75">
      <c r="A62" s="39">
        <v>19</v>
      </c>
      <c r="B62" s="117">
        <v>1101702</v>
      </c>
      <c r="C62" s="94" t="s">
        <v>139</v>
      </c>
      <c r="D62" s="94" t="s">
        <v>54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81">
        <v>0</v>
      </c>
      <c r="N62" s="113" t="s">
        <v>136</v>
      </c>
      <c r="O62" s="44">
        <v>10</v>
      </c>
    </row>
    <row r="63" spans="1:15" ht="12.75">
      <c r="A63" s="39">
        <v>21</v>
      </c>
      <c r="B63" s="117">
        <v>1101004</v>
      </c>
      <c r="C63" s="120" t="s">
        <v>70</v>
      </c>
      <c r="D63" s="120" t="s">
        <v>20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81">
        <v>0</v>
      </c>
      <c r="N63" s="30" t="s">
        <v>42</v>
      </c>
      <c r="O63" s="35">
        <v>10</v>
      </c>
    </row>
    <row r="64" spans="1:15" ht="12.75">
      <c r="A64" s="39">
        <v>26</v>
      </c>
      <c r="B64" s="117">
        <v>1100507</v>
      </c>
      <c r="C64" s="119" t="s">
        <v>261</v>
      </c>
      <c r="D64" s="119" t="s">
        <v>217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81">
        <v>0</v>
      </c>
      <c r="N64" s="54" t="s">
        <v>256</v>
      </c>
      <c r="O64" s="59">
        <v>10</v>
      </c>
    </row>
    <row r="65" spans="1:15" ht="12.75">
      <c r="A65" s="39">
        <v>27</v>
      </c>
      <c r="B65" s="117">
        <v>1100508</v>
      </c>
      <c r="C65" s="119" t="s">
        <v>264</v>
      </c>
      <c r="D65" s="119" t="s">
        <v>44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81">
        <v>0</v>
      </c>
      <c r="N65" s="54" t="s">
        <v>256</v>
      </c>
      <c r="O65" s="59">
        <v>10</v>
      </c>
    </row>
    <row r="66" spans="1:15" ht="12.75">
      <c r="A66" s="39">
        <v>28</v>
      </c>
      <c r="B66" s="117">
        <v>1101701</v>
      </c>
      <c r="C66" s="95" t="s">
        <v>140</v>
      </c>
      <c r="D66" s="95" t="s">
        <v>28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81">
        <v>0</v>
      </c>
      <c r="N66" s="40" t="s">
        <v>136</v>
      </c>
      <c r="O66" s="44">
        <v>10</v>
      </c>
    </row>
    <row r="67" spans="1:15" ht="12.75">
      <c r="A67" s="39">
        <v>30</v>
      </c>
      <c r="B67" s="117">
        <v>1100303</v>
      </c>
      <c r="C67" s="118" t="s">
        <v>249</v>
      </c>
      <c r="D67" s="118" t="s">
        <v>207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81">
        <f>SUBTOTAL(9,E67:L67)</f>
        <v>0</v>
      </c>
      <c r="N67" s="54" t="s">
        <v>48</v>
      </c>
      <c r="O67" s="59">
        <v>10</v>
      </c>
    </row>
    <row r="68" spans="1:15" ht="12.75">
      <c r="A68" s="39">
        <v>55</v>
      </c>
      <c r="B68" s="10">
        <v>1101402</v>
      </c>
      <c r="C68" s="10" t="s">
        <v>293</v>
      </c>
      <c r="D68" s="10" t="s">
        <v>294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81">
        <v>0</v>
      </c>
      <c r="N68" s="122" t="s">
        <v>291</v>
      </c>
      <c r="O68" s="35">
        <v>10</v>
      </c>
    </row>
  </sheetData>
  <sheetProtection/>
  <conditionalFormatting sqref="O61:O62 N8:O58 C8:D58 C60:D60 N60:O60">
    <cfRule type="containsBlanks" priority="42" dxfId="0">
      <formula>LEN(TRIM(C8))=0</formula>
    </cfRule>
  </conditionalFormatting>
  <dataValidations count="2">
    <dataValidation type="list" showInputMessage="1" showErrorMessage="1" sqref="O61:O62 D4 N8:O58">
      <formula1>'10 класс'!#REF!</formula1>
    </dataValidation>
    <dataValidation type="list" allowBlank="1" showInputMessage="1" showErrorMessage="1" sqref="D3">
      <formula1>'10 класс'!#REF!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1"/>
  <sheetViews>
    <sheetView zoomScale="78" zoomScaleNormal="78" zoomScalePageLayoutView="0" workbookViewId="0" topLeftCell="A1">
      <selection activeCell="D5" sqref="D5"/>
    </sheetView>
  </sheetViews>
  <sheetFormatPr defaultColWidth="11.421875" defaultRowHeight="15"/>
  <cols>
    <col min="1" max="1" width="11.421875" style="10" customWidth="1"/>
    <col min="2" max="2" width="11.421875" style="80" customWidth="1"/>
    <col min="3" max="3" width="11.421875" style="10" customWidth="1"/>
    <col min="4" max="4" width="12.00390625" style="10" customWidth="1"/>
    <col min="5" max="13" width="11.421875" style="10" customWidth="1"/>
    <col min="14" max="14" width="23.00390625" style="10" customWidth="1"/>
    <col min="15" max="16384" width="11.421875" style="10" customWidth="1"/>
  </cols>
  <sheetData>
    <row r="1" spans="1:15" ht="25.5">
      <c r="A1" s="1"/>
      <c r="B1" s="75"/>
      <c r="C1" s="2" t="s">
        <v>0</v>
      </c>
      <c r="D1" s="3" t="s">
        <v>1</v>
      </c>
      <c r="E1" s="4"/>
      <c r="F1" s="4"/>
      <c r="G1" s="4"/>
      <c r="H1" s="4"/>
      <c r="I1" s="4"/>
      <c r="J1" s="4"/>
      <c r="K1" s="4"/>
      <c r="L1" s="4"/>
      <c r="M1" s="4"/>
      <c r="N1" s="8"/>
      <c r="O1" s="9"/>
    </row>
    <row r="2" spans="1:15" ht="51">
      <c r="A2" s="1"/>
      <c r="B2" s="75"/>
      <c r="C2" s="2" t="s">
        <v>128</v>
      </c>
      <c r="D2" s="3" t="s">
        <v>2</v>
      </c>
      <c r="E2" s="4"/>
      <c r="F2" s="4"/>
      <c r="G2" s="4"/>
      <c r="H2" s="4"/>
      <c r="I2" s="4"/>
      <c r="J2" s="4"/>
      <c r="K2" s="4"/>
      <c r="L2" s="4"/>
      <c r="M2" s="4"/>
      <c r="N2" s="9"/>
      <c r="O2" s="9"/>
    </row>
    <row r="3" spans="1:15" ht="12.75">
      <c r="A3" s="1"/>
      <c r="B3" s="75"/>
      <c r="C3" s="2" t="s">
        <v>129</v>
      </c>
      <c r="D3" s="4" t="s">
        <v>3</v>
      </c>
      <c r="E3" s="4"/>
      <c r="F3" s="4"/>
      <c r="G3" s="4"/>
      <c r="H3" s="4"/>
      <c r="I3" s="4"/>
      <c r="J3" s="4"/>
      <c r="K3" s="4"/>
      <c r="L3" s="4"/>
      <c r="M3" s="4"/>
      <c r="N3" s="9"/>
      <c r="O3" s="9"/>
    </row>
    <row r="4" spans="1:15" ht="12.75">
      <c r="A4" s="1"/>
      <c r="B4" s="75"/>
      <c r="C4" s="2" t="s">
        <v>130</v>
      </c>
      <c r="D4" s="4">
        <v>11</v>
      </c>
      <c r="E4" s="4"/>
      <c r="F4" s="4"/>
      <c r="G4" s="4"/>
      <c r="H4" s="4"/>
      <c r="I4" s="4"/>
      <c r="J4" s="4"/>
      <c r="K4" s="4"/>
      <c r="L4" s="4"/>
      <c r="M4" s="4"/>
      <c r="N4" s="9"/>
      <c r="O4" s="9"/>
    </row>
    <row r="5" spans="1:15" ht="12.75">
      <c r="A5" s="1"/>
      <c r="B5" s="75"/>
      <c r="C5" s="2" t="s">
        <v>131</v>
      </c>
      <c r="D5" s="13"/>
      <c r="E5" s="4"/>
      <c r="F5" s="4"/>
      <c r="G5" s="4"/>
      <c r="H5" s="4"/>
      <c r="I5" s="4"/>
      <c r="J5" s="4"/>
      <c r="K5" s="4"/>
      <c r="L5" s="4"/>
      <c r="M5" s="4"/>
      <c r="N5" s="9"/>
      <c r="O5" s="9"/>
    </row>
    <row r="6" spans="1:15" ht="12.75">
      <c r="A6" s="9"/>
      <c r="B6" s="76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9"/>
      <c r="O6" s="9"/>
    </row>
    <row r="7" spans="1:15" ht="38.25">
      <c r="A7" s="25" t="s">
        <v>6</v>
      </c>
      <c r="B7" s="77"/>
      <c r="C7" s="25" t="s">
        <v>7</v>
      </c>
      <c r="D7" s="26" t="s">
        <v>8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26" t="s">
        <v>313</v>
      </c>
      <c r="N7" s="26" t="s">
        <v>9</v>
      </c>
      <c r="O7" s="26" t="s">
        <v>10</v>
      </c>
    </row>
    <row r="8" spans="1:15" ht="15.75">
      <c r="A8" s="39">
        <v>38</v>
      </c>
      <c r="B8" s="78">
        <v>1110501</v>
      </c>
      <c r="C8" s="60" t="s">
        <v>267</v>
      </c>
      <c r="D8" s="60" t="s">
        <v>16</v>
      </c>
      <c r="E8" s="97">
        <v>8</v>
      </c>
      <c r="F8" s="97">
        <v>4</v>
      </c>
      <c r="G8" s="97">
        <v>10</v>
      </c>
      <c r="H8" s="97">
        <v>8</v>
      </c>
      <c r="I8" s="97">
        <v>6</v>
      </c>
      <c r="J8" s="97">
        <v>4</v>
      </c>
      <c r="K8" s="97">
        <v>3</v>
      </c>
      <c r="L8" s="97">
        <v>4</v>
      </c>
      <c r="M8" s="48">
        <f aca="true" t="shared" si="0" ref="M8:M18">SUBTOTAL(9,E8:L8)</f>
        <v>47</v>
      </c>
      <c r="N8" s="54" t="s">
        <v>256</v>
      </c>
      <c r="O8" s="59">
        <v>11</v>
      </c>
    </row>
    <row r="9" spans="1:15" ht="15.75">
      <c r="A9" s="39">
        <v>57</v>
      </c>
      <c r="B9" s="92">
        <v>1110503</v>
      </c>
      <c r="C9" s="36" t="s">
        <v>286</v>
      </c>
      <c r="D9" s="36" t="s">
        <v>287</v>
      </c>
      <c r="E9" s="97">
        <v>9</v>
      </c>
      <c r="F9" s="97">
        <v>6</v>
      </c>
      <c r="G9" s="97">
        <v>6</v>
      </c>
      <c r="H9" s="97">
        <v>8</v>
      </c>
      <c r="I9" s="97">
        <v>5</v>
      </c>
      <c r="J9" s="97">
        <v>6</v>
      </c>
      <c r="K9" s="97">
        <v>3</v>
      </c>
      <c r="L9" s="97">
        <v>4</v>
      </c>
      <c r="M9" s="48">
        <f t="shared" si="0"/>
        <v>47</v>
      </c>
      <c r="N9" s="54" t="s">
        <v>256</v>
      </c>
      <c r="O9" s="122">
        <v>11</v>
      </c>
    </row>
    <row r="10" spans="1:15" ht="15.75">
      <c r="A10" s="39">
        <v>58</v>
      </c>
      <c r="B10" s="92">
        <v>1110504</v>
      </c>
      <c r="C10" s="36" t="s">
        <v>288</v>
      </c>
      <c r="D10" s="36" t="s">
        <v>188</v>
      </c>
      <c r="E10" s="97">
        <v>9</v>
      </c>
      <c r="F10" s="97">
        <v>2</v>
      </c>
      <c r="G10" s="97">
        <v>7</v>
      </c>
      <c r="H10" s="97">
        <v>0</v>
      </c>
      <c r="I10" s="97">
        <v>5</v>
      </c>
      <c r="J10" s="97">
        <v>3</v>
      </c>
      <c r="K10" s="97">
        <v>4</v>
      </c>
      <c r="L10" s="97">
        <v>6</v>
      </c>
      <c r="M10" s="48">
        <f t="shared" si="0"/>
        <v>36</v>
      </c>
      <c r="N10" s="54" t="s">
        <v>256</v>
      </c>
      <c r="O10" s="122">
        <v>11</v>
      </c>
    </row>
    <row r="11" spans="1:15" ht="15.75">
      <c r="A11" s="39">
        <v>55</v>
      </c>
      <c r="B11" s="78">
        <v>1110111</v>
      </c>
      <c r="C11" s="48" t="s">
        <v>213</v>
      </c>
      <c r="D11" s="48" t="s">
        <v>20</v>
      </c>
      <c r="E11" s="97">
        <v>8</v>
      </c>
      <c r="F11" s="108">
        <v>4</v>
      </c>
      <c r="G11" s="108">
        <v>2</v>
      </c>
      <c r="H11" s="108">
        <v>4</v>
      </c>
      <c r="I11" s="108">
        <v>7</v>
      </c>
      <c r="J11" s="108">
        <v>0</v>
      </c>
      <c r="K11" s="108">
        <v>4</v>
      </c>
      <c r="L11" s="108">
        <v>4</v>
      </c>
      <c r="M11" s="48">
        <f t="shared" si="0"/>
        <v>33</v>
      </c>
      <c r="N11" s="49" t="s">
        <v>183</v>
      </c>
      <c r="O11" s="50">
        <v>11</v>
      </c>
    </row>
    <row r="12" spans="1:15" ht="16.5" thickBot="1">
      <c r="A12" s="39">
        <v>52</v>
      </c>
      <c r="B12" s="78">
        <v>1110112</v>
      </c>
      <c r="C12" s="48" t="s">
        <v>220</v>
      </c>
      <c r="D12" s="48" t="s">
        <v>221</v>
      </c>
      <c r="E12" s="88">
        <v>5</v>
      </c>
      <c r="F12" s="110">
        <v>4</v>
      </c>
      <c r="G12" s="110">
        <v>6</v>
      </c>
      <c r="H12" s="110">
        <v>4</v>
      </c>
      <c r="I12" s="110">
        <v>5</v>
      </c>
      <c r="J12" s="110">
        <v>3</v>
      </c>
      <c r="K12" s="110">
        <v>3</v>
      </c>
      <c r="L12" s="110">
        <v>2</v>
      </c>
      <c r="M12" s="48">
        <f t="shared" si="0"/>
        <v>32</v>
      </c>
      <c r="N12" s="49" t="s">
        <v>183</v>
      </c>
      <c r="O12" s="50">
        <v>11</v>
      </c>
    </row>
    <row r="13" spans="1:15" ht="16.5" thickBot="1">
      <c r="A13" s="39">
        <v>53</v>
      </c>
      <c r="B13" s="78">
        <v>1110110</v>
      </c>
      <c r="C13" s="48" t="s">
        <v>212</v>
      </c>
      <c r="D13" s="48" t="s">
        <v>46</v>
      </c>
      <c r="E13" s="87">
        <v>8</v>
      </c>
      <c r="F13" s="111">
        <v>4</v>
      </c>
      <c r="G13" s="111">
        <v>5</v>
      </c>
      <c r="H13" s="111">
        <v>2</v>
      </c>
      <c r="I13" s="111">
        <v>7</v>
      </c>
      <c r="J13" s="111">
        <v>0</v>
      </c>
      <c r="K13" s="111">
        <v>4</v>
      </c>
      <c r="L13" s="111">
        <v>2</v>
      </c>
      <c r="M13" s="48">
        <f t="shared" si="0"/>
        <v>32</v>
      </c>
      <c r="N13" s="49" t="s">
        <v>183</v>
      </c>
      <c r="O13" s="50">
        <v>11</v>
      </c>
    </row>
    <row r="14" spans="1:15" ht="16.5" thickBot="1">
      <c r="A14" s="39">
        <v>10</v>
      </c>
      <c r="B14" s="78">
        <v>1111005</v>
      </c>
      <c r="C14" s="38" t="s">
        <v>69</v>
      </c>
      <c r="D14" s="38" t="s">
        <v>112</v>
      </c>
      <c r="E14" s="101">
        <v>9</v>
      </c>
      <c r="F14" s="101">
        <v>6</v>
      </c>
      <c r="G14" s="101">
        <v>2</v>
      </c>
      <c r="H14" s="101">
        <v>0</v>
      </c>
      <c r="I14" s="101">
        <v>5</v>
      </c>
      <c r="J14" s="101">
        <v>1</v>
      </c>
      <c r="K14" s="101">
        <v>5</v>
      </c>
      <c r="L14" s="101">
        <v>2</v>
      </c>
      <c r="M14" s="48">
        <f t="shared" si="0"/>
        <v>30</v>
      </c>
      <c r="N14" s="30" t="s">
        <v>42</v>
      </c>
      <c r="O14" s="35">
        <v>11</v>
      </c>
    </row>
    <row r="15" spans="1:15" ht="16.5" thickBot="1">
      <c r="A15" s="39">
        <v>1</v>
      </c>
      <c r="B15" s="78">
        <v>1112901</v>
      </c>
      <c r="C15" s="68" t="s">
        <v>170</v>
      </c>
      <c r="D15" s="51" t="s">
        <v>5</v>
      </c>
      <c r="E15" s="101">
        <v>10</v>
      </c>
      <c r="F15" s="101">
        <v>6</v>
      </c>
      <c r="G15" s="101">
        <v>2</v>
      </c>
      <c r="H15" s="101">
        <v>0</v>
      </c>
      <c r="I15" s="101">
        <v>5</v>
      </c>
      <c r="J15" s="101">
        <v>0</v>
      </c>
      <c r="K15" s="101">
        <v>3</v>
      </c>
      <c r="L15" s="101">
        <v>2</v>
      </c>
      <c r="M15" s="48">
        <f t="shared" si="0"/>
        <v>28</v>
      </c>
      <c r="N15" s="40" t="s">
        <v>155</v>
      </c>
      <c r="O15" s="44">
        <v>11</v>
      </c>
    </row>
    <row r="16" spans="1:15" ht="15.75">
      <c r="A16" s="39">
        <v>44</v>
      </c>
      <c r="B16" s="78">
        <v>1110307</v>
      </c>
      <c r="C16" s="53" t="s">
        <v>254</v>
      </c>
      <c r="D16" s="53" t="s">
        <v>40</v>
      </c>
      <c r="E16" s="89">
        <v>6</v>
      </c>
      <c r="F16" s="89">
        <v>4</v>
      </c>
      <c r="G16" s="89">
        <v>2</v>
      </c>
      <c r="H16" s="89">
        <v>2</v>
      </c>
      <c r="I16" s="89">
        <v>5</v>
      </c>
      <c r="J16" s="89">
        <v>3</v>
      </c>
      <c r="K16" s="89">
        <v>4</v>
      </c>
      <c r="L16" s="89">
        <v>2</v>
      </c>
      <c r="M16" s="48">
        <f t="shared" si="0"/>
        <v>28</v>
      </c>
      <c r="N16" s="54" t="s">
        <v>48</v>
      </c>
      <c r="O16" s="59">
        <v>11</v>
      </c>
    </row>
    <row r="17" spans="1:15" ht="15.75">
      <c r="A17" s="39">
        <v>27</v>
      </c>
      <c r="B17" s="78">
        <v>1112905</v>
      </c>
      <c r="C17" s="51" t="s">
        <v>175</v>
      </c>
      <c r="D17" s="51" t="s">
        <v>71</v>
      </c>
      <c r="E17" s="89">
        <v>8</v>
      </c>
      <c r="F17" s="89">
        <v>4</v>
      </c>
      <c r="G17" s="89">
        <v>2</v>
      </c>
      <c r="H17" s="89">
        <v>0</v>
      </c>
      <c r="I17" s="89">
        <v>3</v>
      </c>
      <c r="J17" s="89">
        <v>4</v>
      </c>
      <c r="K17" s="89">
        <v>6</v>
      </c>
      <c r="L17" s="89">
        <v>0</v>
      </c>
      <c r="M17" s="48">
        <f t="shared" si="0"/>
        <v>27</v>
      </c>
      <c r="N17" s="40" t="s">
        <v>155</v>
      </c>
      <c r="O17" s="44">
        <v>11</v>
      </c>
    </row>
    <row r="18" spans="1:15" ht="16.5" thickBot="1">
      <c r="A18" s="39">
        <v>49</v>
      </c>
      <c r="B18" s="78">
        <v>1110107</v>
      </c>
      <c r="C18" s="48" t="s">
        <v>218</v>
      </c>
      <c r="D18" s="48" t="s">
        <v>67</v>
      </c>
      <c r="E18" s="88">
        <v>10</v>
      </c>
      <c r="F18" s="110">
        <v>0</v>
      </c>
      <c r="G18" s="110">
        <v>6</v>
      </c>
      <c r="H18" s="110">
        <v>2</v>
      </c>
      <c r="I18" s="110">
        <v>1</v>
      </c>
      <c r="J18" s="110">
        <v>2</v>
      </c>
      <c r="K18" s="110">
        <v>3</v>
      </c>
      <c r="L18" s="110">
        <v>2</v>
      </c>
      <c r="M18" s="48">
        <f t="shared" si="0"/>
        <v>26</v>
      </c>
      <c r="N18" s="49" t="s">
        <v>183</v>
      </c>
      <c r="O18" s="50">
        <v>11</v>
      </c>
    </row>
    <row r="19" spans="1:15" ht="15.75">
      <c r="A19" s="39">
        <v>61</v>
      </c>
      <c r="B19" s="93">
        <v>1112705</v>
      </c>
      <c r="C19" s="86" t="s">
        <v>299</v>
      </c>
      <c r="D19" s="86" t="s">
        <v>300</v>
      </c>
      <c r="E19" s="97">
        <v>8</v>
      </c>
      <c r="F19" s="97">
        <v>2</v>
      </c>
      <c r="G19" s="97">
        <v>2</v>
      </c>
      <c r="H19" s="97">
        <v>2</v>
      </c>
      <c r="I19" s="97">
        <v>0</v>
      </c>
      <c r="J19" s="97">
        <v>1</v>
      </c>
      <c r="K19" s="97">
        <v>5</v>
      </c>
      <c r="L19" s="97">
        <v>6</v>
      </c>
      <c r="M19" s="48">
        <f>SUM(E19:L19)</f>
        <v>26</v>
      </c>
      <c r="N19" s="66" t="s">
        <v>226</v>
      </c>
      <c r="O19" s="67">
        <v>11</v>
      </c>
    </row>
    <row r="20" spans="1:15" ht="15.75">
      <c r="A20" s="39">
        <v>15</v>
      </c>
      <c r="B20" s="78">
        <v>1111006</v>
      </c>
      <c r="C20" s="38" t="s">
        <v>110</v>
      </c>
      <c r="D20" s="38" t="s">
        <v>111</v>
      </c>
      <c r="E20" s="89">
        <v>4</v>
      </c>
      <c r="F20" s="89">
        <v>2</v>
      </c>
      <c r="G20" s="89">
        <v>2</v>
      </c>
      <c r="H20" s="89">
        <v>2</v>
      </c>
      <c r="I20" s="89">
        <v>5</v>
      </c>
      <c r="J20" s="89">
        <v>0</v>
      </c>
      <c r="K20" s="89">
        <v>6</v>
      </c>
      <c r="L20" s="89">
        <v>4</v>
      </c>
      <c r="M20" s="48">
        <f aca="true" t="shared" si="1" ref="M20:M34">SUBTOTAL(9,E20:L20)</f>
        <v>25</v>
      </c>
      <c r="N20" s="30" t="s">
        <v>42</v>
      </c>
      <c r="O20" s="35">
        <v>11</v>
      </c>
    </row>
    <row r="21" spans="1:15" ht="15.75">
      <c r="A21" s="39">
        <v>43</v>
      </c>
      <c r="B21" s="78">
        <v>1110306</v>
      </c>
      <c r="C21" s="53" t="s">
        <v>253</v>
      </c>
      <c r="D21" s="53" t="s">
        <v>20</v>
      </c>
      <c r="E21" s="89">
        <v>7</v>
      </c>
      <c r="F21" s="89">
        <v>4</v>
      </c>
      <c r="G21" s="89">
        <v>2</v>
      </c>
      <c r="H21" s="89">
        <v>0</v>
      </c>
      <c r="I21" s="89">
        <v>1</v>
      </c>
      <c r="J21" s="89">
        <v>5</v>
      </c>
      <c r="K21" s="89">
        <v>6</v>
      </c>
      <c r="L21" s="89">
        <v>0</v>
      </c>
      <c r="M21" s="48">
        <f t="shared" si="1"/>
        <v>25</v>
      </c>
      <c r="N21" s="54" t="s">
        <v>48</v>
      </c>
      <c r="O21" s="59">
        <v>11</v>
      </c>
    </row>
    <row r="22" spans="1:15" ht="15.75">
      <c r="A22" s="39">
        <v>50</v>
      </c>
      <c r="B22" s="78">
        <v>1110106</v>
      </c>
      <c r="C22" s="48" t="s">
        <v>216</v>
      </c>
      <c r="D22" s="48" t="s">
        <v>217</v>
      </c>
      <c r="E22" s="97">
        <v>8</v>
      </c>
      <c r="F22" s="97">
        <v>2</v>
      </c>
      <c r="G22" s="97">
        <v>2</v>
      </c>
      <c r="H22" s="97">
        <v>2</v>
      </c>
      <c r="I22" s="97">
        <v>3</v>
      </c>
      <c r="J22" s="97">
        <v>1</v>
      </c>
      <c r="K22" s="97">
        <v>3</v>
      </c>
      <c r="L22" s="97">
        <v>4</v>
      </c>
      <c r="M22" s="48">
        <f t="shared" si="1"/>
        <v>25</v>
      </c>
      <c r="N22" s="49" t="s">
        <v>183</v>
      </c>
      <c r="O22" s="50">
        <v>11</v>
      </c>
    </row>
    <row r="23" spans="1:15" ht="15.75">
      <c r="A23" s="39">
        <v>7</v>
      </c>
      <c r="B23" s="78">
        <v>1110103</v>
      </c>
      <c r="C23" s="51" t="s">
        <v>214</v>
      </c>
      <c r="D23" s="51" t="s">
        <v>54</v>
      </c>
      <c r="E23" s="97">
        <v>9</v>
      </c>
      <c r="F23" s="97">
        <v>0</v>
      </c>
      <c r="G23" s="97">
        <v>5</v>
      </c>
      <c r="H23" s="97">
        <v>2</v>
      </c>
      <c r="I23" s="97">
        <v>1</v>
      </c>
      <c r="J23" s="97">
        <v>0</v>
      </c>
      <c r="K23" s="97">
        <v>3</v>
      </c>
      <c r="L23" s="97">
        <v>2</v>
      </c>
      <c r="M23" s="48">
        <f t="shared" si="1"/>
        <v>22</v>
      </c>
      <c r="N23" s="40" t="s">
        <v>183</v>
      </c>
      <c r="O23" s="44">
        <v>11</v>
      </c>
    </row>
    <row r="24" spans="1:15" ht="15.75">
      <c r="A24" s="39">
        <v>60</v>
      </c>
      <c r="B24" s="92">
        <v>1112706</v>
      </c>
      <c r="C24" s="86" t="s">
        <v>297</v>
      </c>
      <c r="D24" s="86" t="s">
        <v>298</v>
      </c>
      <c r="E24" s="97">
        <v>9</v>
      </c>
      <c r="F24" s="97">
        <v>2</v>
      </c>
      <c r="G24" s="97">
        <v>4</v>
      </c>
      <c r="H24" s="97">
        <v>0</v>
      </c>
      <c r="I24" s="97">
        <v>5</v>
      </c>
      <c r="J24" s="97">
        <v>0</v>
      </c>
      <c r="K24" s="97">
        <v>1</v>
      </c>
      <c r="L24" s="97">
        <v>0</v>
      </c>
      <c r="M24" s="48">
        <f t="shared" si="1"/>
        <v>21</v>
      </c>
      <c r="N24" s="66" t="s">
        <v>226</v>
      </c>
      <c r="O24" s="67">
        <v>11</v>
      </c>
    </row>
    <row r="25" spans="1:15" ht="15.75">
      <c r="A25" s="39">
        <v>6</v>
      </c>
      <c r="B25" s="78">
        <v>1110102</v>
      </c>
      <c r="C25" s="51" t="s">
        <v>195</v>
      </c>
      <c r="D25" s="51" t="s">
        <v>40</v>
      </c>
      <c r="E25" s="97">
        <v>8</v>
      </c>
      <c r="F25" s="97">
        <v>4</v>
      </c>
      <c r="G25" s="97">
        <v>0</v>
      </c>
      <c r="H25" s="97">
        <v>0</v>
      </c>
      <c r="I25" s="97">
        <v>5</v>
      </c>
      <c r="J25" s="97">
        <v>0</v>
      </c>
      <c r="K25" s="97">
        <v>1</v>
      </c>
      <c r="L25" s="97">
        <v>2</v>
      </c>
      <c r="M25" s="48">
        <f t="shared" si="1"/>
        <v>20</v>
      </c>
      <c r="N25" s="40" t="s">
        <v>183</v>
      </c>
      <c r="O25" s="44">
        <v>11</v>
      </c>
    </row>
    <row r="26" spans="1:15" ht="16.5" thickBot="1">
      <c r="A26" s="39">
        <v>36</v>
      </c>
      <c r="B26" s="78">
        <v>1112908</v>
      </c>
      <c r="C26" s="51" t="s">
        <v>177</v>
      </c>
      <c r="D26" s="51" t="s">
        <v>26</v>
      </c>
      <c r="E26" s="89">
        <v>5</v>
      </c>
      <c r="F26" s="89">
        <v>4</v>
      </c>
      <c r="G26" s="89">
        <v>1</v>
      </c>
      <c r="H26" s="89">
        <v>0</v>
      </c>
      <c r="I26" s="89">
        <v>2</v>
      </c>
      <c r="J26" s="89">
        <v>0</v>
      </c>
      <c r="K26" s="89">
        <v>5</v>
      </c>
      <c r="L26" s="89">
        <v>2</v>
      </c>
      <c r="M26" s="48">
        <f t="shared" si="1"/>
        <v>19</v>
      </c>
      <c r="N26" s="40" t="s">
        <v>155</v>
      </c>
      <c r="O26" s="44">
        <v>11</v>
      </c>
    </row>
    <row r="27" spans="1:15" ht="16.5" thickBot="1">
      <c r="A27" s="39">
        <v>3</v>
      </c>
      <c r="B27" s="78">
        <v>1112903</v>
      </c>
      <c r="C27" s="51" t="s">
        <v>172</v>
      </c>
      <c r="D27" s="51" t="s">
        <v>43</v>
      </c>
      <c r="E27" s="98">
        <v>6</v>
      </c>
      <c r="F27" s="105">
        <v>4</v>
      </c>
      <c r="G27" s="105">
        <v>1</v>
      </c>
      <c r="H27" s="105">
        <v>0</v>
      </c>
      <c r="I27" s="105">
        <v>5</v>
      </c>
      <c r="J27" s="105">
        <v>2</v>
      </c>
      <c r="K27" s="105">
        <v>0</v>
      </c>
      <c r="L27" s="105">
        <v>0</v>
      </c>
      <c r="M27" s="48">
        <f t="shared" si="1"/>
        <v>18</v>
      </c>
      <c r="N27" s="40" t="s">
        <v>155</v>
      </c>
      <c r="O27" s="44">
        <v>11</v>
      </c>
    </row>
    <row r="28" spans="1:15" ht="15.75">
      <c r="A28" s="39">
        <v>45</v>
      </c>
      <c r="B28" s="78">
        <v>1112914</v>
      </c>
      <c r="C28" s="51" t="s">
        <v>156</v>
      </c>
      <c r="D28" s="51" t="s">
        <v>74</v>
      </c>
      <c r="E28" s="89">
        <v>9</v>
      </c>
      <c r="F28" s="89">
        <v>0</v>
      </c>
      <c r="G28" s="89">
        <v>4</v>
      </c>
      <c r="H28" s="89">
        <v>0</v>
      </c>
      <c r="I28" s="89">
        <v>5</v>
      </c>
      <c r="J28" s="89">
        <v>0</v>
      </c>
      <c r="K28" s="89">
        <v>0</v>
      </c>
      <c r="L28" s="89">
        <v>0</v>
      </c>
      <c r="M28" s="48">
        <f t="shared" si="1"/>
        <v>18</v>
      </c>
      <c r="N28" s="40" t="s">
        <v>155</v>
      </c>
      <c r="O28" s="44">
        <v>11</v>
      </c>
    </row>
    <row r="29" spans="1:15" ht="15.75">
      <c r="A29" s="39">
        <v>8</v>
      </c>
      <c r="B29" s="78">
        <v>1110104</v>
      </c>
      <c r="C29" s="51" t="s">
        <v>215</v>
      </c>
      <c r="D29" s="51" t="s">
        <v>40</v>
      </c>
      <c r="E29" s="97">
        <v>0</v>
      </c>
      <c r="F29" s="97">
        <v>0</v>
      </c>
      <c r="G29" s="97">
        <v>2</v>
      </c>
      <c r="H29" s="97">
        <v>6</v>
      </c>
      <c r="I29" s="97">
        <v>0</v>
      </c>
      <c r="J29" s="97">
        <v>3</v>
      </c>
      <c r="K29" s="97">
        <v>4</v>
      </c>
      <c r="L29" s="97">
        <v>2</v>
      </c>
      <c r="M29" s="48">
        <f t="shared" si="1"/>
        <v>17</v>
      </c>
      <c r="N29" s="40" t="s">
        <v>183</v>
      </c>
      <c r="O29" s="44">
        <v>11</v>
      </c>
    </row>
    <row r="30" spans="1:15" ht="15.75">
      <c r="A30" s="39">
        <v>39</v>
      </c>
      <c r="B30" s="78">
        <v>1112911</v>
      </c>
      <c r="C30" s="51" t="s">
        <v>178</v>
      </c>
      <c r="D30" s="51" t="s">
        <v>179</v>
      </c>
      <c r="E30" s="89">
        <v>9</v>
      </c>
      <c r="F30" s="89">
        <v>2</v>
      </c>
      <c r="G30" s="89">
        <v>0</v>
      </c>
      <c r="H30" s="89">
        <v>0</v>
      </c>
      <c r="I30" s="89">
        <v>5</v>
      </c>
      <c r="J30" s="89">
        <v>1</v>
      </c>
      <c r="K30" s="89">
        <v>0</v>
      </c>
      <c r="L30" s="89">
        <v>0</v>
      </c>
      <c r="M30" s="48">
        <f t="shared" si="1"/>
        <v>17</v>
      </c>
      <c r="N30" s="40" t="s">
        <v>155</v>
      </c>
      <c r="O30" s="44">
        <v>11</v>
      </c>
    </row>
    <row r="31" spans="1:15" ht="16.5" thickBot="1">
      <c r="A31" s="39">
        <v>56</v>
      </c>
      <c r="B31" s="92">
        <v>1110502</v>
      </c>
      <c r="C31" s="36" t="s">
        <v>284</v>
      </c>
      <c r="D31" s="36" t="s">
        <v>285</v>
      </c>
      <c r="E31" s="97">
        <v>8</v>
      </c>
      <c r="F31" s="97">
        <v>6</v>
      </c>
      <c r="G31" s="97">
        <v>0</v>
      </c>
      <c r="H31" s="97">
        <v>0</v>
      </c>
      <c r="I31" s="97">
        <v>3</v>
      </c>
      <c r="J31" s="97">
        <v>0</v>
      </c>
      <c r="K31" s="97">
        <v>0</v>
      </c>
      <c r="L31" s="97">
        <v>0</v>
      </c>
      <c r="M31" s="48">
        <f t="shared" si="1"/>
        <v>17</v>
      </c>
      <c r="N31" s="54" t="s">
        <v>256</v>
      </c>
      <c r="O31" s="36">
        <v>11</v>
      </c>
    </row>
    <row r="32" spans="1:15" ht="16.5" thickBot="1">
      <c r="A32" s="39">
        <v>2</v>
      </c>
      <c r="B32" s="78">
        <v>1112902</v>
      </c>
      <c r="C32" s="51" t="s">
        <v>171</v>
      </c>
      <c r="D32" s="51" t="s">
        <v>35</v>
      </c>
      <c r="E32" s="98">
        <v>6</v>
      </c>
      <c r="F32" s="105">
        <v>4</v>
      </c>
      <c r="G32" s="105">
        <v>1</v>
      </c>
      <c r="H32" s="105">
        <v>0</v>
      </c>
      <c r="I32" s="105">
        <v>5</v>
      </c>
      <c r="J32" s="105">
        <v>0</v>
      </c>
      <c r="K32" s="105">
        <v>0</v>
      </c>
      <c r="L32" s="105">
        <v>0</v>
      </c>
      <c r="M32" s="48">
        <f t="shared" si="1"/>
        <v>16</v>
      </c>
      <c r="N32" s="40" t="s">
        <v>155</v>
      </c>
      <c r="O32" s="44">
        <v>11</v>
      </c>
    </row>
    <row r="33" spans="1:15" ht="15.75">
      <c r="A33" s="39">
        <v>4</v>
      </c>
      <c r="B33" s="78">
        <v>1112904</v>
      </c>
      <c r="C33" s="68" t="s">
        <v>173</v>
      </c>
      <c r="D33" s="68" t="s">
        <v>174</v>
      </c>
      <c r="E33" s="89">
        <v>7</v>
      </c>
      <c r="F33" s="89">
        <v>0</v>
      </c>
      <c r="G33" s="89">
        <v>0</v>
      </c>
      <c r="H33" s="89">
        <v>0</v>
      </c>
      <c r="I33" s="89">
        <v>5</v>
      </c>
      <c r="J33" s="89">
        <v>0</v>
      </c>
      <c r="K33" s="89">
        <v>2</v>
      </c>
      <c r="L33" s="89">
        <v>2</v>
      </c>
      <c r="M33" s="48">
        <f t="shared" si="1"/>
        <v>16</v>
      </c>
      <c r="N33" s="40" t="s">
        <v>155</v>
      </c>
      <c r="O33" s="44">
        <v>11</v>
      </c>
    </row>
    <row r="34" spans="1:15" ht="12.75">
      <c r="A34" s="39">
        <v>12</v>
      </c>
      <c r="B34" s="78">
        <v>1112604</v>
      </c>
      <c r="C34" s="53" t="s">
        <v>255</v>
      </c>
      <c r="D34" s="53" t="s">
        <v>40</v>
      </c>
      <c r="E34" s="48">
        <v>7</v>
      </c>
      <c r="F34" s="48">
        <v>2</v>
      </c>
      <c r="G34" s="48">
        <v>0</v>
      </c>
      <c r="H34" s="48">
        <v>0</v>
      </c>
      <c r="I34" s="48">
        <v>4</v>
      </c>
      <c r="J34" s="48">
        <v>0</v>
      </c>
      <c r="K34" s="48">
        <v>3</v>
      </c>
      <c r="L34" s="48">
        <v>0</v>
      </c>
      <c r="M34" s="48">
        <f t="shared" si="1"/>
        <v>16</v>
      </c>
      <c r="N34" s="54" t="s">
        <v>268</v>
      </c>
      <c r="O34" s="59">
        <v>11</v>
      </c>
    </row>
    <row r="35" spans="1:15" ht="15.75">
      <c r="A35" s="39">
        <v>29</v>
      </c>
      <c r="B35" s="78">
        <v>1111008</v>
      </c>
      <c r="C35" s="38" t="s">
        <v>107</v>
      </c>
      <c r="D35" s="38" t="s">
        <v>108</v>
      </c>
      <c r="E35" s="89">
        <v>9</v>
      </c>
      <c r="F35" s="89">
        <v>0</v>
      </c>
      <c r="G35" s="89">
        <v>1</v>
      </c>
      <c r="H35" s="89">
        <v>0</v>
      </c>
      <c r="I35" s="89">
        <v>1</v>
      </c>
      <c r="J35" s="89">
        <v>3</v>
      </c>
      <c r="K35" s="89">
        <v>0</v>
      </c>
      <c r="L35" s="89">
        <v>2</v>
      </c>
      <c r="M35" s="48">
        <f>SUM(E35:L35)</f>
        <v>16</v>
      </c>
      <c r="N35" s="30" t="s">
        <v>42</v>
      </c>
      <c r="O35" s="35">
        <v>11</v>
      </c>
    </row>
    <row r="36" spans="1:15" ht="15.75">
      <c r="A36" s="39">
        <v>33</v>
      </c>
      <c r="B36" s="78">
        <v>1112906</v>
      </c>
      <c r="C36" s="51" t="s">
        <v>176</v>
      </c>
      <c r="D36" s="68" t="s">
        <v>45</v>
      </c>
      <c r="E36" s="89">
        <v>9</v>
      </c>
      <c r="F36" s="89">
        <v>2</v>
      </c>
      <c r="G36" s="89">
        <v>0</v>
      </c>
      <c r="H36" s="89">
        <v>0</v>
      </c>
      <c r="I36" s="89">
        <v>5</v>
      </c>
      <c r="J36" s="89">
        <v>0</v>
      </c>
      <c r="K36" s="89">
        <v>0</v>
      </c>
      <c r="L36" s="89">
        <v>0</v>
      </c>
      <c r="M36" s="48">
        <f>SUBTOTAL(9,E36:L36)</f>
        <v>16</v>
      </c>
      <c r="N36" s="40" t="s">
        <v>155</v>
      </c>
      <c r="O36" s="44">
        <v>11</v>
      </c>
    </row>
    <row r="37" spans="1:15" ht="15.75">
      <c r="A37" s="39">
        <v>54</v>
      </c>
      <c r="B37" s="78">
        <v>1110108</v>
      </c>
      <c r="C37" s="48" t="s">
        <v>210</v>
      </c>
      <c r="D37" s="48" t="s">
        <v>40</v>
      </c>
      <c r="E37" s="97">
        <v>3</v>
      </c>
      <c r="F37" s="108">
        <v>1</v>
      </c>
      <c r="G37" s="108">
        <v>5</v>
      </c>
      <c r="H37" s="108">
        <v>2</v>
      </c>
      <c r="I37" s="108">
        <v>0</v>
      </c>
      <c r="J37" s="108">
        <v>0</v>
      </c>
      <c r="K37" s="108">
        <v>3</v>
      </c>
      <c r="L37" s="112">
        <v>2</v>
      </c>
      <c r="M37" s="48">
        <f>SUBTOTAL(9,E37:L37)</f>
        <v>16</v>
      </c>
      <c r="N37" s="49" t="s">
        <v>183</v>
      </c>
      <c r="O37" s="50">
        <v>11</v>
      </c>
    </row>
    <row r="38" spans="1:15" ht="15.75">
      <c r="A38" s="39">
        <v>11</v>
      </c>
      <c r="B38" s="78">
        <v>1110105</v>
      </c>
      <c r="C38" s="51" t="s">
        <v>219</v>
      </c>
      <c r="D38" s="51" t="s">
        <v>47</v>
      </c>
      <c r="E38" s="97">
        <v>2</v>
      </c>
      <c r="F38" s="97">
        <v>4</v>
      </c>
      <c r="G38" s="97">
        <v>2</v>
      </c>
      <c r="H38" s="97">
        <v>0</v>
      </c>
      <c r="I38" s="97">
        <v>0</v>
      </c>
      <c r="J38" s="97">
        <v>4</v>
      </c>
      <c r="K38" s="97">
        <v>1</v>
      </c>
      <c r="L38" s="97">
        <v>2</v>
      </c>
      <c r="M38" s="48">
        <f>SUBTOTAL(9,E38:L38)</f>
        <v>15</v>
      </c>
      <c r="N38" s="40" t="s">
        <v>183</v>
      </c>
      <c r="O38" s="44">
        <v>11</v>
      </c>
    </row>
    <row r="39" spans="1:15" ht="12.75">
      <c r="A39" s="39">
        <v>17</v>
      </c>
      <c r="B39" s="78">
        <v>1111811</v>
      </c>
      <c r="C39" s="51" t="s">
        <v>246</v>
      </c>
      <c r="D39" s="51" t="s">
        <v>240</v>
      </c>
      <c r="E39" s="48">
        <v>6</v>
      </c>
      <c r="F39" s="48">
        <v>0</v>
      </c>
      <c r="G39" s="48">
        <v>2</v>
      </c>
      <c r="H39" s="48">
        <v>0</v>
      </c>
      <c r="I39" s="48">
        <v>3</v>
      </c>
      <c r="J39" s="48">
        <v>0</v>
      </c>
      <c r="K39" s="48">
        <v>2</v>
      </c>
      <c r="L39" s="48">
        <v>2</v>
      </c>
      <c r="M39" s="48">
        <f>SUM(E39:L39)</f>
        <v>15</v>
      </c>
      <c r="N39" s="40" t="s">
        <v>232</v>
      </c>
      <c r="O39" s="44">
        <v>11</v>
      </c>
    </row>
    <row r="40" spans="1:15" ht="15.75">
      <c r="A40" s="39">
        <v>32</v>
      </c>
      <c r="B40" s="78">
        <v>1111009</v>
      </c>
      <c r="C40" s="37" t="s">
        <v>114</v>
      </c>
      <c r="D40" s="37" t="s">
        <v>115</v>
      </c>
      <c r="E40" s="89">
        <v>1</v>
      </c>
      <c r="F40" s="89">
        <v>2</v>
      </c>
      <c r="G40" s="89">
        <v>2</v>
      </c>
      <c r="H40" s="89">
        <v>0</v>
      </c>
      <c r="I40" s="89">
        <v>5</v>
      </c>
      <c r="J40" s="89">
        <v>0</v>
      </c>
      <c r="K40" s="89">
        <v>3</v>
      </c>
      <c r="L40" s="89">
        <v>2</v>
      </c>
      <c r="M40" s="48">
        <f>SUBTOTAL(9,E40:L40)</f>
        <v>15</v>
      </c>
      <c r="N40" s="30" t="s">
        <v>42</v>
      </c>
      <c r="O40" s="35">
        <v>11</v>
      </c>
    </row>
    <row r="41" spans="1:15" ht="15.75">
      <c r="A41" s="39">
        <v>24</v>
      </c>
      <c r="B41" s="78">
        <v>1111007</v>
      </c>
      <c r="C41" s="37" t="s">
        <v>113</v>
      </c>
      <c r="D41" s="37" t="s">
        <v>67</v>
      </c>
      <c r="E41" s="89">
        <v>6</v>
      </c>
      <c r="F41" s="89">
        <v>0</v>
      </c>
      <c r="G41" s="89">
        <v>1</v>
      </c>
      <c r="H41" s="89">
        <v>0</v>
      </c>
      <c r="I41" s="89">
        <v>3</v>
      </c>
      <c r="J41" s="89">
        <v>0</v>
      </c>
      <c r="K41" s="89">
        <v>0</v>
      </c>
      <c r="L41" s="89">
        <v>4</v>
      </c>
      <c r="M41" s="48">
        <f>SUBTOTAL(9,E41:L41)</f>
        <v>14</v>
      </c>
      <c r="N41" s="30" t="s">
        <v>42</v>
      </c>
      <c r="O41" s="35">
        <v>11</v>
      </c>
    </row>
    <row r="42" spans="1:15" ht="15.75">
      <c r="A42" s="39">
        <v>28</v>
      </c>
      <c r="B42" s="78">
        <v>1110305</v>
      </c>
      <c r="C42" s="53" t="s">
        <v>252</v>
      </c>
      <c r="D42" s="53" t="s">
        <v>50</v>
      </c>
      <c r="E42" s="89">
        <v>5</v>
      </c>
      <c r="F42" s="89">
        <v>0</v>
      </c>
      <c r="G42" s="89">
        <v>0</v>
      </c>
      <c r="H42" s="89">
        <v>0</v>
      </c>
      <c r="I42" s="89">
        <v>0</v>
      </c>
      <c r="J42" s="89">
        <v>3</v>
      </c>
      <c r="K42" s="89">
        <v>6</v>
      </c>
      <c r="L42" s="89">
        <v>0</v>
      </c>
      <c r="M42" s="48">
        <f>SUBTOTAL(9,E42:L42)</f>
        <v>14</v>
      </c>
      <c r="N42" s="54" t="s">
        <v>48</v>
      </c>
      <c r="O42" s="59">
        <v>11</v>
      </c>
    </row>
    <row r="43" spans="1:15" ht="12.75">
      <c r="A43" s="39">
        <v>13</v>
      </c>
      <c r="B43" s="78">
        <v>1110406</v>
      </c>
      <c r="C43" s="29" t="s">
        <v>105</v>
      </c>
      <c r="D43" s="29" t="s">
        <v>38</v>
      </c>
      <c r="E43" s="48">
        <v>3</v>
      </c>
      <c r="F43" s="48">
        <v>0</v>
      </c>
      <c r="G43" s="48">
        <v>3</v>
      </c>
      <c r="H43" s="48">
        <v>3</v>
      </c>
      <c r="I43" s="48">
        <v>0</v>
      </c>
      <c r="J43" s="48">
        <v>0</v>
      </c>
      <c r="K43" s="48">
        <v>2</v>
      </c>
      <c r="L43" s="48">
        <v>2</v>
      </c>
      <c r="M43" s="48">
        <f>SUM(E43:L43)</f>
        <v>13</v>
      </c>
      <c r="N43" s="30" t="s">
        <v>11</v>
      </c>
      <c r="O43" s="35">
        <v>11</v>
      </c>
    </row>
    <row r="44" spans="1:15" ht="16.5" thickBot="1">
      <c r="A44" s="39">
        <v>5</v>
      </c>
      <c r="B44" s="78">
        <v>1110101</v>
      </c>
      <c r="C44" s="51" t="s">
        <v>36</v>
      </c>
      <c r="D44" s="51" t="s">
        <v>28</v>
      </c>
      <c r="E44" s="97">
        <v>1</v>
      </c>
      <c r="F44" s="97">
        <v>0</v>
      </c>
      <c r="G44" s="97">
        <v>2</v>
      </c>
      <c r="H44" s="97">
        <v>2</v>
      </c>
      <c r="I44" s="97">
        <v>0</v>
      </c>
      <c r="J44" s="97">
        <v>3</v>
      </c>
      <c r="K44" s="97">
        <v>0</v>
      </c>
      <c r="L44" s="97">
        <v>4</v>
      </c>
      <c r="M44" s="48">
        <f>SUBTOTAL(9,E44:L44)</f>
        <v>12</v>
      </c>
      <c r="N44" s="40" t="s">
        <v>183</v>
      </c>
      <c r="O44" s="44">
        <v>11</v>
      </c>
    </row>
    <row r="45" spans="1:15" ht="16.5" thickBot="1">
      <c r="A45" s="39">
        <v>40</v>
      </c>
      <c r="B45" s="78">
        <v>1112912</v>
      </c>
      <c r="C45" s="51" t="s">
        <v>180</v>
      </c>
      <c r="D45" s="51" t="s">
        <v>157</v>
      </c>
      <c r="E45" s="98">
        <v>8</v>
      </c>
      <c r="F45" s="105">
        <v>0</v>
      </c>
      <c r="G45" s="105">
        <v>0</v>
      </c>
      <c r="H45" s="105">
        <v>0</v>
      </c>
      <c r="I45" s="105">
        <v>4</v>
      </c>
      <c r="J45" s="105">
        <v>0</v>
      </c>
      <c r="K45" s="105">
        <v>0</v>
      </c>
      <c r="L45" s="105">
        <v>0</v>
      </c>
      <c r="M45" s="48">
        <f>SUBTOTAL(9,E45:L45)</f>
        <v>12</v>
      </c>
      <c r="N45" s="40" t="s">
        <v>155</v>
      </c>
      <c r="O45" s="44">
        <v>11</v>
      </c>
    </row>
    <row r="46" spans="1:15" ht="15.75">
      <c r="A46" s="39">
        <v>51</v>
      </c>
      <c r="B46" s="78">
        <v>1110109</v>
      </c>
      <c r="C46" s="48" t="s">
        <v>211</v>
      </c>
      <c r="D46" s="48" t="s">
        <v>37</v>
      </c>
      <c r="E46" s="97">
        <v>6</v>
      </c>
      <c r="F46" s="97">
        <v>0</v>
      </c>
      <c r="G46" s="97">
        <v>2</v>
      </c>
      <c r="H46" s="97">
        <v>1</v>
      </c>
      <c r="I46" s="97">
        <v>0</v>
      </c>
      <c r="J46" s="97">
        <v>0</v>
      </c>
      <c r="K46" s="97">
        <v>3</v>
      </c>
      <c r="L46" s="97">
        <v>0</v>
      </c>
      <c r="M46" s="48">
        <f>SUBTOTAL(9,E46:L46)</f>
        <v>12</v>
      </c>
      <c r="N46" s="49" t="s">
        <v>183</v>
      </c>
      <c r="O46" s="50">
        <v>11</v>
      </c>
    </row>
    <row r="47" spans="1:15" ht="12.75">
      <c r="A47" s="39">
        <v>19</v>
      </c>
      <c r="B47" s="78">
        <v>1111305</v>
      </c>
      <c r="C47" s="51" t="s">
        <v>117</v>
      </c>
      <c r="D47" s="51" t="s">
        <v>49</v>
      </c>
      <c r="E47" s="48">
        <v>9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2</v>
      </c>
      <c r="L47" s="48">
        <v>0</v>
      </c>
      <c r="M47" s="48">
        <f>SUM(E47:L47)</f>
        <v>11</v>
      </c>
      <c r="N47" s="40" t="s">
        <v>118</v>
      </c>
      <c r="O47" s="44">
        <v>11</v>
      </c>
    </row>
    <row r="48" spans="1:15" ht="15.75">
      <c r="A48" s="39">
        <v>35</v>
      </c>
      <c r="B48" s="78">
        <v>1112403</v>
      </c>
      <c r="C48" s="51" t="s">
        <v>153</v>
      </c>
      <c r="D48" s="51" t="s">
        <v>40</v>
      </c>
      <c r="E48" s="89">
        <v>4</v>
      </c>
      <c r="F48" s="89">
        <v>0</v>
      </c>
      <c r="G48" s="89">
        <v>1</v>
      </c>
      <c r="H48" s="89">
        <v>0</v>
      </c>
      <c r="I48" s="89">
        <v>3</v>
      </c>
      <c r="J48" s="89">
        <v>0</v>
      </c>
      <c r="K48" s="89">
        <v>2</v>
      </c>
      <c r="L48" s="89">
        <v>0</v>
      </c>
      <c r="M48" s="48">
        <f>SUBTOTAL(9,E48:L48)</f>
        <v>10</v>
      </c>
      <c r="N48" s="40" t="s">
        <v>87</v>
      </c>
      <c r="O48" s="44">
        <v>11</v>
      </c>
    </row>
    <row r="49" spans="1:15" ht="12.75">
      <c r="A49" s="39">
        <v>37</v>
      </c>
      <c r="B49" s="78">
        <v>1112102</v>
      </c>
      <c r="C49" s="51" t="s">
        <v>224</v>
      </c>
      <c r="D49" s="51" t="s">
        <v>121</v>
      </c>
      <c r="E49" s="48">
        <v>5</v>
      </c>
      <c r="F49" s="48">
        <v>0</v>
      </c>
      <c r="G49" s="48">
        <v>2</v>
      </c>
      <c r="H49" s="48">
        <v>1</v>
      </c>
      <c r="I49" s="48">
        <v>1</v>
      </c>
      <c r="J49" s="48">
        <v>1</v>
      </c>
      <c r="K49" s="48">
        <v>0</v>
      </c>
      <c r="L49" s="48">
        <v>0</v>
      </c>
      <c r="M49" s="48">
        <f>SUBTOTAL(9,E49:L49)</f>
        <v>10</v>
      </c>
      <c r="N49" s="40" t="s">
        <v>222</v>
      </c>
      <c r="O49" s="44">
        <v>11</v>
      </c>
    </row>
    <row r="50" spans="1:15" ht="12.75">
      <c r="A50" s="39">
        <v>42</v>
      </c>
      <c r="B50" s="78">
        <v>1112101</v>
      </c>
      <c r="C50" s="51" t="s">
        <v>225</v>
      </c>
      <c r="D50" s="51" t="s">
        <v>20</v>
      </c>
      <c r="E50" s="48">
        <v>5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1</v>
      </c>
      <c r="L50" s="48">
        <v>4</v>
      </c>
      <c r="M50" s="48">
        <f>SUM(E50:L50)</f>
        <v>10</v>
      </c>
      <c r="N50" s="40" t="s">
        <v>222</v>
      </c>
      <c r="O50" s="44">
        <v>11</v>
      </c>
    </row>
    <row r="51" spans="1:15" ht="12.75">
      <c r="A51" s="39">
        <v>31</v>
      </c>
      <c r="B51" s="78">
        <v>1111304</v>
      </c>
      <c r="C51" s="51" t="s">
        <v>123</v>
      </c>
      <c r="D51" s="51" t="s">
        <v>54</v>
      </c>
      <c r="E51" s="48">
        <v>8</v>
      </c>
      <c r="F51" s="48">
        <v>0</v>
      </c>
      <c r="G51" s="48">
        <v>0</v>
      </c>
      <c r="H51" s="48">
        <v>0</v>
      </c>
      <c r="I51" s="48">
        <v>0</v>
      </c>
      <c r="J51" s="48">
        <v>1</v>
      </c>
      <c r="K51" s="48">
        <v>0</v>
      </c>
      <c r="L51" s="48">
        <v>0</v>
      </c>
      <c r="M51" s="48">
        <v>9</v>
      </c>
      <c r="N51" s="40" t="s">
        <v>118</v>
      </c>
      <c r="O51" s="44">
        <v>11</v>
      </c>
    </row>
    <row r="52" spans="1:15" ht="12.75">
      <c r="A52" s="39">
        <v>23</v>
      </c>
      <c r="B52" s="78">
        <v>1110405</v>
      </c>
      <c r="C52" s="29" t="s">
        <v>104</v>
      </c>
      <c r="D52" s="29" t="s">
        <v>54</v>
      </c>
      <c r="E52" s="48">
        <v>3</v>
      </c>
      <c r="F52" s="48">
        <v>0</v>
      </c>
      <c r="G52" s="48">
        <v>2</v>
      </c>
      <c r="H52" s="48">
        <v>0</v>
      </c>
      <c r="I52" s="48">
        <v>0</v>
      </c>
      <c r="J52" s="48">
        <v>3</v>
      </c>
      <c r="K52" s="48">
        <v>0</v>
      </c>
      <c r="L52" s="48">
        <v>0</v>
      </c>
      <c r="M52" s="48">
        <f>SUM(E52:L52)</f>
        <v>8</v>
      </c>
      <c r="N52" s="30" t="s">
        <v>11</v>
      </c>
      <c r="O52" s="35">
        <v>11</v>
      </c>
    </row>
    <row r="53" spans="1:15" ht="15.75">
      <c r="A53" s="39">
        <v>41</v>
      </c>
      <c r="B53" s="78">
        <v>1112913</v>
      </c>
      <c r="C53" s="51" t="s">
        <v>181</v>
      </c>
      <c r="D53" s="51" t="s">
        <v>63</v>
      </c>
      <c r="E53" s="89">
        <v>8</v>
      </c>
      <c r="F53" s="89">
        <v>0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48">
        <f>SUBTOTAL(9,E53:L53)</f>
        <v>8</v>
      </c>
      <c r="N53" s="40" t="s">
        <v>155</v>
      </c>
      <c r="O53" s="44">
        <v>11</v>
      </c>
    </row>
    <row r="54" spans="1:15" ht="16.5" thickBot="1">
      <c r="A54" s="39">
        <v>46</v>
      </c>
      <c r="B54" s="78">
        <v>1112915</v>
      </c>
      <c r="C54" s="51" t="s">
        <v>4</v>
      </c>
      <c r="D54" s="51" t="s">
        <v>39</v>
      </c>
      <c r="E54" s="89">
        <v>7</v>
      </c>
      <c r="F54" s="89">
        <v>0</v>
      </c>
      <c r="G54" s="89">
        <v>0</v>
      </c>
      <c r="H54" s="89">
        <v>0</v>
      </c>
      <c r="I54" s="89">
        <v>1</v>
      </c>
      <c r="J54" s="89">
        <v>0</v>
      </c>
      <c r="K54" s="89">
        <v>0</v>
      </c>
      <c r="L54" s="89">
        <v>0</v>
      </c>
      <c r="M54" s="48">
        <f>SUBTOTAL(9,E54:L54)</f>
        <v>8</v>
      </c>
      <c r="N54" s="40" t="s">
        <v>155</v>
      </c>
      <c r="O54" s="44">
        <v>11</v>
      </c>
    </row>
    <row r="55" spans="1:15" ht="16.5" thickBot="1">
      <c r="A55" s="39">
        <v>47</v>
      </c>
      <c r="B55" s="78">
        <v>1112916</v>
      </c>
      <c r="C55" s="51" t="s">
        <v>182</v>
      </c>
      <c r="D55" s="51" t="s">
        <v>119</v>
      </c>
      <c r="E55" s="98">
        <v>8</v>
      </c>
      <c r="F55" s="105">
        <v>0</v>
      </c>
      <c r="G55" s="105">
        <v>0</v>
      </c>
      <c r="H55" s="105">
        <v>0</v>
      </c>
      <c r="I55" s="105">
        <v>0</v>
      </c>
      <c r="J55" s="105">
        <v>0</v>
      </c>
      <c r="K55" s="105">
        <v>0</v>
      </c>
      <c r="L55" s="105">
        <v>0</v>
      </c>
      <c r="M55" s="48">
        <f>SUBTOTAL(9,E55:L55)</f>
        <v>8</v>
      </c>
      <c r="N55" s="40" t="s">
        <v>155</v>
      </c>
      <c r="O55" s="44">
        <v>11</v>
      </c>
    </row>
    <row r="56" spans="1:16" ht="13.5" thickBot="1">
      <c r="A56" s="39">
        <v>9</v>
      </c>
      <c r="B56" s="78">
        <v>1110407</v>
      </c>
      <c r="C56" s="29" t="s">
        <v>106</v>
      </c>
      <c r="D56" s="29" t="s">
        <v>82</v>
      </c>
      <c r="E56" s="103">
        <v>0</v>
      </c>
      <c r="F56" s="71">
        <v>4</v>
      </c>
      <c r="G56" s="71">
        <v>0</v>
      </c>
      <c r="H56" s="71">
        <v>0</v>
      </c>
      <c r="I56" s="71">
        <v>0</v>
      </c>
      <c r="J56" s="71">
        <v>0</v>
      </c>
      <c r="K56" s="71">
        <v>2</v>
      </c>
      <c r="L56" s="71">
        <v>1</v>
      </c>
      <c r="M56" s="48">
        <f>SUBTOTAL(9,E56:L56)</f>
        <v>7</v>
      </c>
      <c r="N56" s="30" t="s">
        <v>11</v>
      </c>
      <c r="O56" s="35">
        <v>11</v>
      </c>
      <c r="P56" s="10" t="s">
        <v>281</v>
      </c>
    </row>
    <row r="57" spans="1:16" ht="19.5" thickBot="1">
      <c r="A57" s="39">
        <v>20</v>
      </c>
      <c r="B57" s="78">
        <v>1111817</v>
      </c>
      <c r="C57" s="51" t="s">
        <v>243</v>
      </c>
      <c r="D57" s="51" t="s">
        <v>54</v>
      </c>
      <c r="E57" s="90">
        <v>0</v>
      </c>
      <c r="F57" s="91">
        <v>0</v>
      </c>
      <c r="G57" s="91">
        <v>2</v>
      </c>
      <c r="H57" s="91">
        <v>0</v>
      </c>
      <c r="I57" s="91">
        <v>3</v>
      </c>
      <c r="J57" s="91">
        <v>2</v>
      </c>
      <c r="K57" s="91">
        <v>0</v>
      </c>
      <c r="L57" s="91">
        <v>0</v>
      </c>
      <c r="M57" s="48">
        <f>SUBTOTAL(9,E57:L57)</f>
        <v>7</v>
      </c>
      <c r="N57" s="40" t="s">
        <v>232</v>
      </c>
      <c r="O57" s="44">
        <v>11</v>
      </c>
      <c r="P57" s="10" t="s">
        <v>281</v>
      </c>
    </row>
    <row r="58" spans="1:16" ht="13.5" thickBot="1">
      <c r="A58" s="39">
        <v>62</v>
      </c>
      <c r="B58" s="92">
        <v>1112611</v>
      </c>
      <c r="C58" s="36" t="s">
        <v>301</v>
      </c>
      <c r="D58" s="36" t="s">
        <v>302</v>
      </c>
      <c r="E58" s="100">
        <v>6</v>
      </c>
      <c r="F58" s="107">
        <v>0</v>
      </c>
      <c r="G58" s="107">
        <v>0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36">
        <f>SUM(E58:L58)</f>
        <v>6</v>
      </c>
      <c r="N58" s="54" t="s">
        <v>268</v>
      </c>
      <c r="O58" s="59">
        <v>11</v>
      </c>
      <c r="P58" s="10" t="s">
        <v>281</v>
      </c>
    </row>
    <row r="59" spans="1:16" ht="13.5" thickBot="1">
      <c r="A59" s="39">
        <v>14</v>
      </c>
      <c r="B59" s="78">
        <v>1111703</v>
      </c>
      <c r="C59" s="52" t="s">
        <v>143</v>
      </c>
      <c r="D59" s="52" t="s">
        <v>37</v>
      </c>
      <c r="E59" s="99">
        <v>5</v>
      </c>
      <c r="F59" s="71">
        <v>0</v>
      </c>
      <c r="G59" s="71">
        <v>0</v>
      </c>
      <c r="H59" s="71">
        <v>0</v>
      </c>
      <c r="I59" s="71">
        <v>0</v>
      </c>
      <c r="J59" s="71">
        <v>0</v>
      </c>
      <c r="K59" s="71">
        <v>0</v>
      </c>
      <c r="L59" s="71">
        <v>0</v>
      </c>
      <c r="M59" s="48">
        <f>SUM(E59:L59)</f>
        <v>5</v>
      </c>
      <c r="N59" s="40" t="s">
        <v>136</v>
      </c>
      <c r="O59" s="44">
        <v>11</v>
      </c>
      <c r="P59" s="10" t="s">
        <v>281</v>
      </c>
    </row>
    <row r="60" spans="1:16" ht="12.75">
      <c r="A60" s="39">
        <v>18</v>
      </c>
      <c r="B60" s="78">
        <v>1111701</v>
      </c>
      <c r="C60" s="95" t="s">
        <v>125</v>
      </c>
      <c r="D60" s="95" t="s">
        <v>41</v>
      </c>
      <c r="E60" s="103">
        <v>4</v>
      </c>
      <c r="F60" s="71">
        <v>0</v>
      </c>
      <c r="G60" s="71">
        <v>0</v>
      </c>
      <c r="H60" s="71">
        <v>0</v>
      </c>
      <c r="I60" s="71">
        <v>0</v>
      </c>
      <c r="J60" s="71">
        <v>0</v>
      </c>
      <c r="K60" s="71">
        <v>0</v>
      </c>
      <c r="L60" s="71">
        <v>0</v>
      </c>
      <c r="M60" s="71">
        <f>SUM(E60:L60)</f>
        <v>4</v>
      </c>
      <c r="N60" s="40" t="s">
        <v>136</v>
      </c>
      <c r="O60" s="44">
        <v>11</v>
      </c>
      <c r="P60" s="10" t="s">
        <v>281</v>
      </c>
    </row>
    <row r="61" spans="1:16" ht="18.75">
      <c r="A61" s="39">
        <v>25</v>
      </c>
      <c r="B61" s="78">
        <v>1111818</v>
      </c>
      <c r="C61" s="51" t="s">
        <v>244</v>
      </c>
      <c r="D61" s="51" t="s">
        <v>37</v>
      </c>
      <c r="E61" s="104">
        <v>0</v>
      </c>
      <c r="F61" s="109">
        <v>2</v>
      </c>
      <c r="G61" s="109">
        <v>2</v>
      </c>
      <c r="H61" s="109">
        <v>0</v>
      </c>
      <c r="I61" s="109">
        <v>0</v>
      </c>
      <c r="J61" s="109">
        <v>0</v>
      </c>
      <c r="K61" s="109">
        <v>0</v>
      </c>
      <c r="L61" s="109">
        <v>0</v>
      </c>
      <c r="M61" s="48">
        <f>SUBTOTAL(9,E61:L61)</f>
        <v>4</v>
      </c>
      <c r="N61" s="40" t="s">
        <v>232</v>
      </c>
      <c r="O61" s="44">
        <v>11</v>
      </c>
      <c r="P61" s="10" t="s">
        <v>281</v>
      </c>
    </row>
    <row r="62" spans="1:16" ht="13.5" thickBot="1">
      <c r="A62" s="39">
        <v>16</v>
      </c>
      <c r="B62" s="78">
        <v>1111810</v>
      </c>
      <c r="C62" s="51" t="s">
        <v>241</v>
      </c>
      <c r="D62" s="51" t="s">
        <v>34</v>
      </c>
      <c r="E62" s="103">
        <v>1</v>
      </c>
      <c r="F62" s="71">
        <v>0</v>
      </c>
      <c r="G62" s="71">
        <v>0</v>
      </c>
      <c r="H62" s="71">
        <v>0</v>
      </c>
      <c r="I62" s="71">
        <v>1</v>
      </c>
      <c r="J62" s="71">
        <v>1</v>
      </c>
      <c r="K62" s="71">
        <v>0</v>
      </c>
      <c r="L62" s="71">
        <v>0</v>
      </c>
      <c r="M62" s="48">
        <f>SUM(E62:L62)</f>
        <v>3</v>
      </c>
      <c r="N62" s="40" t="s">
        <v>232</v>
      </c>
      <c r="O62" s="44">
        <v>11</v>
      </c>
      <c r="P62" s="10" t="s">
        <v>281</v>
      </c>
    </row>
    <row r="63" spans="1:15" ht="13.5" thickBot="1">
      <c r="A63" s="39">
        <v>34</v>
      </c>
      <c r="B63" s="79">
        <v>1111904</v>
      </c>
      <c r="C63" s="96" t="s">
        <v>279</v>
      </c>
      <c r="D63" s="96" t="s">
        <v>20</v>
      </c>
      <c r="E63" s="99">
        <v>1</v>
      </c>
      <c r="F63" s="106">
        <v>0</v>
      </c>
      <c r="G63" s="106">
        <v>0</v>
      </c>
      <c r="H63" s="106">
        <v>0</v>
      </c>
      <c r="I63" s="106">
        <v>1</v>
      </c>
      <c r="J63" s="106">
        <v>1</v>
      </c>
      <c r="K63" s="106">
        <v>0</v>
      </c>
      <c r="L63" s="106">
        <v>0</v>
      </c>
      <c r="M63" s="48">
        <f>SUM(E63:L63)</f>
        <v>3</v>
      </c>
      <c r="N63" s="66" t="s">
        <v>276</v>
      </c>
      <c r="O63" s="115">
        <v>11</v>
      </c>
    </row>
    <row r="64" spans="1:15" ht="19.5" thickBot="1">
      <c r="A64" s="39">
        <v>48</v>
      </c>
      <c r="B64" s="79">
        <v>1111815</v>
      </c>
      <c r="C64" s="94" t="s">
        <v>242</v>
      </c>
      <c r="D64" s="94" t="s">
        <v>86</v>
      </c>
      <c r="E64" s="90">
        <v>2</v>
      </c>
      <c r="F64" s="91">
        <v>0</v>
      </c>
      <c r="G64" s="91">
        <v>0</v>
      </c>
      <c r="H64" s="91">
        <v>0</v>
      </c>
      <c r="I64" s="91">
        <v>0</v>
      </c>
      <c r="J64" s="91">
        <v>1</v>
      </c>
      <c r="K64" s="91">
        <v>0</v>
      </c>
      <c r="L64" s="91">
        <v>0</v>
      </c>
      <c r="M64" s="71">
        <f>SUBTOTAL(9,E64:L64)</f>
        <v>3</v>
      </c>
      <c r="N64" s="40" t="s">
        <v>232</v>
      </c>
      <c r="O64" s="114">
        <v>11</v>
      </c>
    </row>
    <row r="65" spans="1:15" ht="13.5" thickBot="1">
      <c r="A65" s="39">
        <v>21</v>
      </c>
      <c r="B65" s="79">
        <v>1111812</v>
      </c>
      <c r="C65" s="94" t="s">
        <v>247</v>
      </c>
      <c r="D65" s="94" t="s">
        <v>15</v>
      </c>
      <c r="E65" s="99">
        <v>0</v>
      </c>
      <c r="F65" s="106">
        <v>0</v>
      </c>
      <c r="G65" s="106">
        <v>0</v>
      </c>
      <c r="H65" s="106">
        <v>0</v>
      </c>
      <c r="I65" s="106">
        <v>0</v>
      </c>
      <c r="J65" s="106">
        <v>0</v>
      </c>
      <c r="K65" s="106">
        <v>0</v>
      </c>
      <c r="L65" s="106">
        <v>2</v>
      </c>
      <c r="M65" s="48">
        <v>2</v>
      </c>
      <c r="N65" s="40" t="s">
        <v>232</v>
      </c>
      <c r="O65" s="114">
        <v>11</v>
      </c>
    </row>
    <row r="66" spans="1:15" ht="12.75">
      <c r="A66" s="39">
        <v>30</v>
      </c>
      <c r="B66" s="78">
        <v>1111702</v>
      </c>
      <c r="C66" s="95" t="s">
        <v>141</v>
      </c>
      <c r="D66" s="95" t="s">
        <v>142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1</v>
      </c>
      <c r="K66" s="48">
        <v>0</v>
      </c>
      <c r="L66" s="48">
        <v>0</v>
      </c>
      <c r="M66" s="48">
        <v>1</v>
      </c>
      <c r="N66" s="40" t="s">
        <v>136</v>
      </c>
      <c r="O66" s="114">
        <v>11</v>
      </c>
    </row>
    <row r="67" spans="1:15" ht="19.5" thickBot="1">
      <c r="A67" s="39">
        <v>63</v>
      </c>
      <c r="B67" s="80">
        <v>1112617</v>
      </c>
      <c r="C67" s="36" t="s">
        <v>303</v>
      </c>
      <c r="D67" s="36" t="s">
        <v>304</v>
      </c>
      <c r="E67" s="102">
        <v>1</v>
      </c>
      <c r="F67" s="102">
        <v>0</v>
      </c>
      <c r="G67" s="102">
        <v>0</v>
      </c>
      <c r="H67" s="102">
        <v>0</v>
      </c>
      <c r="I67" s="102">
        <v>0</v>
      </c>
      <c r="J67" s="102">
        <v>0</v>
      </c>
      <c r="K67" s="102">
        <v>0</v>
      </c>
      <c r="L67" s="102">
        <v>0</v>
      </c>
      <c r="M67" s="36">
        <f>SUBTOTAL(9,E67:L67)</f>
        <v>1</v>
      </c>
      <c r="N67" s="54" t="s">
        <v>268</v>
      </c>
      <c r="O67" s="59">
        <v>11</v>
      </c>
    </row>
    <row r="68" spans="1:15" s="73" customFormat="1" ht="30" customHeight="1" thickBot="1">
      <c r="A68" s="39">
        <v>64</v>
      </c>
      <c r="B68" s="80">
        <v>1112624</v>
      </c>
      <c r="C68" s="36" t="s">
        <v>305</v>
      </c>
      <c r="D68" s="36" t="s">
        <v>30</v>
      </c>
      <c r="E68" s="90">
        <v>1</v>
      </c>
      <c r="F68" s="91">
        <v>0</v>
      </c>
      <c r="G68" s="91">
        <v>0</v>
      </c>
      <c r="H68" s="91">
        <v>0</v>
      </c>
      <c r="I68" s="91">
        <v>0</v>
      </c>
      <c r="J68" s="91">
        <v>0</v>
      </c>
      <c r="K68" s="91">
        <v>0</v>
      </c>
      <c r="L68" s="91">
        <v>0</v>
      </c>
      <c r="M68" s="10">
        <f>SUBTOTAL(9,E68:L68)</f>
        <v>1</v>
      </c>
      <c r="N68" s="54" t="s">
        <v>268</v>
      </c>
      <c r="O68" s="59">
        <v>11</v>
      </c>
    </row>
    <row r="69" spans="1:15" ht="13.5" thickBot="1">
      <c r="A69" s="39">
        <v>22</v>
      </c>
      <c r="B69" s="79">
        <v>1111813</v>
      </c>
      <c r="C69" s="94" t="s">
        <v>51</v>
      </c>
      <c r="D69" s="94" t="s">
        <v>30</v>
      </c>
      <c r="E69" s="71">
        <v>0</v>
      </c>
      <c r="F69" s="71">
        <v>0</v>
      </c>
      <c r="G69" s="71">
        <v>0</v>
      </c>
      <c r="H69" s="71">
        <v>0</v>
      </c>
      <c r="I69" s="71">
        <v>0</v>
      </c>
      <c r="J69" s="71">
        <v>0</v>
      </c>
      <c r="K69" s="71">
        <v>0</v>
      </c>
      <c r="L69" s="71">
        <v>0</v>
      </c>
      <c r="M69" s="71">
        <v>0</v>
      </c>
      <c r="N69" s="40" t="s">
        <v>232</v>
      </c>
      <c r="O69" s="44">
        <v>11</v>
      </c>
    </row>
    <row r="70" spans="1:15" ht="13.5" thickBot="1">
      <c r="A70" s="39">
        <v>26</v>
      </c>
      <c r="B70" s="79">
        <v>1111814</v>
      </c>
      <c r="C70" s="94" t="s">
        <v>245</v>
      </c>
      <c r="D70" s="94" t="s">
        <v>37</v>
      </c>
      <c r="E70" s="99">
        <v>0</v>
      </c>
      <c r="F70" s="106">
        <v>0</v>
      </c>
      <c r="G70" s="106">
        <v>0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71">
        <v>0</v>
      </c>
      <c r="N70" s="40" t="s">
        <v>232</v>
      </c>
      <c r="O70" s="44">
        <v>11</v>
      </c>
    </row>
    <row r="71" spans="1:15" ht="13.5" thickBot="1">
      <c r="A71" s="39">
        <v>59</v>
      </c>
      <c r="B71" s="79">
        <v>1111816</v>
      </c>
      <c r="C71" s="10" t="s">
        <v>296</v>
      </c>
      <c r="D71" s="10" t="s">
        <v>40</v>
      </c>
      <c r="E71" s="99">
        <v>0</v>
      </c>
      <c r="F71" s="106">
        <v>0</v>
      </c>
      <c r="G71" s="106">
        <v>0</v>
      </c>
      <c r="H71" s="106">
        <v>0</v>
      </c>
      <c r="I71" s="106">
        <v>0</v>
      </c>
      <c r="J71" s="106">
        <v>0</v>
      </c>
      <c r="K71" s="106">
        <v>0</v>
      </c>
      <c r="L71" s="106">
        <v>0</v>
      </c>
      <c r="M71" s="71">
        <v>0</v>
      </c>
      <c r="N71" s="40" t="s">
        <v>232</v>
      </c>
      <c r="O71" s="36">
        <v>11</v>
      </c>
    </row>
  </sheetData>
  <sheetProtection/>
  <conditionalFormatting sqref="N53:N54 C8:D54 C67:D68 N63:N65 N8:N49 O8:O54 N67:O71">
    <cfRule type="containsBlanks" priority="43" dxfId="0">
      <formula>LEN(TRIM(C8))=0</formula>
    </cfRule>
  </conditionalFormatting>
  <dataValidations count="2">
    <dataValidation type="list" showInputMessage="1" showErrorMessage="1" sqref="N53:N54 D4 N8:N49 O8:O54 N69:O71 N63:N65">
      <formula1>'11 класс'!#REF!</formula1>
    </dataValidation>
    <dataValidation type="list" allowBlank="1" showInputMessage="1" showErrorMessage="1" sqref="D3">
      <formula1>'11 класс'!#REF!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User</cp:lastModifiedBy>
  <dcterms:created xsi:type="dcterms:W3CDTF">2020-09-26T09:41:36Z</dcterms:created>
  <dcterms:modified xsi:type="dcterms:W3CDTF">2020-11-27T11:39:46Z</dcterms:modified>
  <cp:category/>
  <cp:version/>
  <cp:contentType/>
  <cp:contentStatus/>
</cp:coreProperties>
</file>