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"/>
    </mc:Choice>
  </mc:AlternateContent>
  <xr:revisionPtr revIDLastSave="0" documentId="13_ncr:1_{E248420F-FD62-B042-B654-A937A5502709}" xr6:coauthVersionLast="45" xr6:coauthVersionMax="45" xr10:uidLastSave="{00000000-0000-0000-0000-000000000000}"/>
  <bookViews>
    <workbookView xWindow="0" yWindow="640" windowWidth="28800" windowHeight="1620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12" hidden="1">'10 класс'!$A$8:$O$43</definedName>
    <definedName name="_xlnm._FilterDatabase" localSheetId="13" hidden="1">'11 класс'!$A$8:$O$45</definedName>
    <definedName name="_xlnm._FilterDatabase" localSheetId="9" hidden="1">'7 класс'!$A$8:$O$41</definedName>
    <definedName name="_xlnm._FilterDatabase" localSheetId="10" hidden="1">'8 класс'!$A$8:$O$48</definedName>
    <definedName name="_xlnm._FilterDatabase" localSheetId="11" hidden="1">'9 класс'!$A$8:$O$42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24" l="1"/>
  <c r="I40" i="24"/>
  <c r="I26" i="24"/>
  <c r="I39" i="24"/>
  <c r="I38" i="24"/>
  <c r="I37" i="24"/>
  <c r="I35" i="17"/>
  <c r="I32" i="17"/>
  <c r="I31" i="17"/>
  <c r="I37" i="17"/>
  <c r="I41" i="17"/>
  <c r="I33" i="23"/>
  <c r="I23" i="23"/>
  <c r="I27" i="23"/>
  <c r="I41" i="23"/>
  <c r="I40" i="21"/>
  <c r="I45" i="21" l="1"/>
  <c r="I34" i="21"/>
  <c r="I32" i="21"/>
  <c r="I36" i="21" l="1"/>
  <c r="I29" i="21"/>
  <c r="I26" i="21"/>
  <c r="I25" i="21"/>
  <c r="I33" i="21"/>
  <c r="I31" i="21"/>
  <c r="I24" i="21"/>
  <c r="I21" i="21"/>
  <c r="I24" i="17"/>
  <c r="I19" i="17"/>
  <c r="I28" i="17"/>
  <c r="I29" i="17"/>
  <c r="I26" i="17"/>
  <c r="I21" i="17"/>
  <c r="I20" i="17"/>
  <c r="I23" i="17"/>
  <c r="I22" i="17"/>
  <c r="I43" i="23"/>
  <c r="I36" i="23"/>
  <c r="I31" i="23"/>
  <c r="I29" i="23"/>
  <c r="I26" i="23"/>
  <c r="I22" i="23"/>
  <c r="I24" i="23"/>
  <c r="I21" i="23"/>
  <c r="I18" i="23"/>
  <c r="I19" i="23"/>
  <c r="I14" i="23"/>
  <c r="I17" i="23"/>
  <c r="I36" i="24"/>
  <c r="I31" i="24"/>
  <c r="I30" i="24"/>
  <c r="I28" i="24"/>
  <c r="I25" i="24"/>
  <c r="I22" i="24"/>
  <c r="I21" i="24"/>
  <c r="I20" i="24"/>
  <c r="I19" i="24"/>
  <c r="I18" i="24"/>
  <c r="I17" i="24"/>
  <c r="I16" i="24"/>
  <c r="I14" i="24"/>
  <c r="I11" i="24"/>
  <c r="I27" i="21" l="1"/>
  <c r="I20" i="21"/>
  <c r="I44" i="21"/>
  <c r="I39" i="21" l="1"/>
  <c r="I42" i="17"/>
  <c r="I40" i="23"/>
  <c r="I32" i="24"/>
  <c r="I10" i="24" l="1"/>
  <c r="I9" i="24"/>
  <c r="I37" i="23"/>
  <c r="I23" i="21"/>
  <c r="I38" i="17"/>
  <c r="I42" i="21" l="1"/>
  <c r="I34" i="17"/>
  <c r="I38" i="23"/>
  <c r="I35" i="24"/>
  <c r="I29" i="24"/>
  <c r="I25" i="23" l="1"/>
  <c r="I28" i="23"/>
  <c r="I36" i="17"/>
  <c r="I33" i="17"/>
  <c r="I30" i="17"/>
  <c r="I25" i="17"/>
  <c r="I18" i="17"/>
  <c r="I35" i="21"/>
  <c r="I30" i="21"/>
  <c r="I37" i="21"/>
  <c r="I15" i="24"/>
  <c r="I13" i="24"/>
  <c r="I12" i="24"/>
  <c r="I42" i="23" l="1"/>
  <c r="I39" i="17"/>
  <c r="I27" i="17"/>
  <c r="I48" i="23"/>
  <c r="I39" i="23"/>
  <c r="I35" i="23"/>
  <c r="I33" i="24" l="1"/>
  <c r="I27" i="24"/>
  <c r="I24" i="24"/>
  <c r="I32" i="23"/>
  <c r="I38" i="21" l="1"/>
  <c r="I41" i="21"/>
  <c r="I46" i="23"/>
  <c r="I44" i="23"/>
  <c r="I47" i="23"/>
  <c r="I30" i="23" l="1"/>
  <c r="I28" i="21"/>
  <c r="F28" i="21"/>
  <c r="I43" i="21" l="1"/>
  <c r="I23" i="24" l="1"/>
  <c r="I15" i="23"/>
  <c r="I40" i="17" l="1"/>
  <c r="I16" i="23" l="1"/>
  <c r="I20" i="23"/>
</calcChain>
</file>

<file path=xl/sharedStrings.xml><?xml version="1.0" encoding="utf-8"?>
<sst xmlns="http://schemas.openxmlformats.org/spreadsheetml/2006/main" count="2249" uniqueCount="800">
  <si>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</si>
  <si>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</si>
  <si>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</si>
  <si>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</si>
  <si>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</si>
  <si>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</si>
  <si>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</si>
  <si>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</si>
  <si>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</si>
  <si>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</si>
  <si>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</si>
  <si>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</si>
  <si>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</si>
  <si>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</si>
  <si>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</si>
  <si>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</si>
  <si>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</si>
  <si>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</si>
  <si>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</si>
  <si>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</si>
  <si>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</si>
  <si>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</si>
  <si>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</si>
  <si>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</si>
  <si>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</si>
  <si>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</si>
  <si>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</si>
  <si>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</si>
  <si>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</si>
  <si>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</si>
  <si>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</si>
  <si>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</si>
  <si>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</si>
  <si>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</si>
  <si>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</si>
  <si>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</si>
  <si>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</si>
  <si>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</si>
  <si>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</si>
  <si>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</si>
  <si>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</si>
  <si>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</si>
  <si>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</si>
  <si>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</si>
  <si>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</si>
  <si>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</si>
  <si>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</si>
  <si>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</si>
  <si>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</si>
  <si>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</si>
  <si>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</si>
  <si>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</si>
  <si>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</si>
  <si>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</si>
  <si>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</si>
  <si>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</si>
  <si>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</si>
  <si>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</si>
  <si>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</si>
  <si>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</si>
  <si>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</si>
  <si>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</si>
  <si>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</si>
  <si>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</si>
  <si>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</si>
  <si>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</si>
  <si>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</si>
  <si>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</si>
  <si>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</si>
  <si>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</si>
  <si>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</si>
  <si>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</si>
  <si>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</si>
  <si>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</si>
  <si>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</si>
  <si>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</si>
  <si>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</si>
  <si>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</si>
  <si>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</si>
  <si>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</si>
  <si>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</si>
  <si>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</si>
  <si>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</si>
  <si>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</si>
  <si>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</si>
  <si>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</si>
  <si>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</si>
  <si>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</si>
  <si>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</si>
  <si>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</si>
  <si>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</si>
  <si>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</si>
  <si>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</si>
  <si>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</si>
  <si>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</si>
  <si>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</si>
  <si>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</si>
  <si>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</si>
  <si>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</si>
  <si>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</si>
  <si>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</si>
  <si>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</si>
  <si>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</si>
  <si>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</si>
  <si>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</si>
  <si>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</si>
  <si>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</si>
  <si>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</si>
  <si>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</si>
  <si>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</si>
  <si>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</si>
  <si>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</si>
  <si>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</si>
  <si>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</si>
  <si>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</si>
  <si>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</si>
  <si>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</si>
  <si>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</si>
  <si>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</si>
  <si>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</si>
  <si>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</si>
  <si>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</si>
  <si>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</si>
  <si>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</si>
  <si>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</si>
  <si>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</si>
  <si>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</si>
  <si>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</si>
  <si>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</si>
  <si>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</si>
  <si>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</si>
  <si>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</si>
  <si>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</si>
  <si>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</si>
  <si>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</si>
  <si>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</si>
  <si>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</si>
  <si>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</si>
  <si>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</si>
  <si>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</si>
  <si>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</si>
  <si>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</si>
  <si>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</si>
  <si>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</si>
  <si>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</si>
  <si>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</si>
  <si>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</si>
  <si>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</si>
  <si>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</si>
  <si>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</si>
  <si>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</si>
  <si>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</si>
  <si>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</si>
  <si>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</si>
  <si>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</si>
  <si>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</si>
  <si>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</si>
  <si>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</si>
  <si>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</si>
  <si>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</si>
  <si>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</si>
  <si>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</si>
  <si>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</si>
  <si>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</si>
  <si>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</si>
  <si>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</si>
  <si>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</si>
  <si>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</si>
  <si>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</si>
  <si>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</si>
  <si>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</si>
  <si>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</si>
  <si>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</si>
  <si>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</si>
  <si>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</si>
  <si>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</si>
  <si>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</si>
  <si>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</si>
  <si>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</si>
  <si>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</si>
  <si>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</si>
  <si>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</si>
  <si>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</si>
  <si>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</si>
  <si>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</si>
  <si>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</si>
  <si>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</si>
  <si>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</si>
  <si>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</si>
  <si>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</si>
  <si>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</si>
  <si>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</si>
  <si>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</si>
  <si>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</si>
  <si>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</si>
  <si>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</si>
  <si>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</si>
  <si>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</si>
  <si>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</si>
  <si>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</si>
  <si>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</si>
  <si>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</si>
  <si>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</si>
  <si>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</si>
  <si>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</si>
  <si>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</si>
  <si>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</si>
  <si>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</si>
  <si>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</si>
  <si>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</si>
  <si>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</si>
  <si>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</si>
  <si>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</si>
  <si>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</si>
  <si>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</si>
  <si>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</si>
  <si>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</si>
  <si>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</si>
  <si>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</si>
  <si>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</si>
  <si>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</si>
  <si>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</si>
  <si>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</si>
  <si>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</si>
  <si>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</si>
  <si>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</si>
  <si>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</si>
  <si>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</si>
  <si>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</si>
  <si>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</si>
  <si>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</si>
  <si>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</si>
  <si>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</si>
  <si>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</si>
  <si>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</si>
  <si>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</si>
  <si>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</si>
  <si>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</si>
  <si>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</si>
  <si>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</si>
  <si>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</si>
  <si>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</si>
  <si>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</si>
  <si>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</si>
  <si>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</si>
  <si>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</si>
  <si>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</si>
  <si>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</si>
  <si>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</si>
  <si>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</si>
  <si>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</si>
  <si>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</si>
  <si>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</si>
  <si>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</si>
  <si>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</si>
  <si>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</si>
  <si>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</si>
  <si>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</si>
  <si>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</si>
  <si>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</si>
  <si>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</si>
  <si>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</si>
  <si>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</si>
  <si>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</si>
  <si>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</si>
  <si>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</si>
  <si>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</si>
  <si>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</si>
  <si>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</si>
  <si>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</si>
  <si>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</si>
  <si>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</si>
  <si>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</si>
  <si>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</si>
  <si>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</si>
  <si>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</si>
  <si>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</si>
  <si>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</si>
  <si>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</si>
  <si>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</si>
  <si>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</si>
  <si>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</si>
  <si>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</si>
  <si>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</si>
  <si>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</si>
  <si>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</si>
  <si>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</si>
  <si>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</si>
  <si>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</si>
  <si>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</si>
  <si>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</si>
  <si>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</si>
  <si>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</si>
  <si>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</si>
  <si>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</si>
  <si>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</si>
  <si>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</si>
  <si>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</si>
  <si>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</si>
  <si>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</si>
  <si>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</si>
  <si>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</si>
  <si>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</si>
  <si>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</si>
  <si>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</si>
  <si>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</si>
  <si>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</si>
  <si>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</si>
  <si>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</si>
  <si>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</si>
  <si>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</si>
  <si>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</si>
  <si>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</si>
  <si>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</si>
  <si>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</si>
  <si>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</si>
  <si>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</si>
  <si>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</si>
  <si>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</si>
  <si>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</si>
  <si>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</si>
  <si>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</si>
  <si>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</si>
  <si>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</si>
  <si>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</si>
  <si>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</si>
  <si>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</si>
  <si>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</si>
  <si>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</si>
  <si>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</si>
  <si>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</si>
  <si>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</si>
  <si>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</si>
  <si>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</si>
  <si>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</si>
  <si>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</si>
  <si>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</si>
  <si>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</si>
  <si>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</si>
  <si>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</si>
  <si>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</si>
  <si>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</si>
  <si>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</si>
  <si>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</si>
  <si>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</si>
  <si>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</si>
  <si>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</si>
  <si>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</si>
  <si>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</si>
  <si>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</si>
  <si>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</si>
  <si>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</si>
  <si>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</si>
  <si>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</si>
  <si>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</si>
  <si>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</si>
  <si>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</si>
  <si>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</si>
  <si>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</si>
  <si>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</si>
  <si>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</si>
  <si>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</si>
  <si>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</si>
  <si>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</si>
  <si>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</si>
  <si>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</si>
  <si>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</si>
  <si>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</si>
  <si>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</si>
  <si>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</si>
  <si>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</si>
  <si>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</si>
  <si>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</si>
  <si>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</si>
  <si>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</si>
  <si>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</si>
  <si>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</si>
  <si>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</si>
  <si>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</si>
  <si>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</si>
  <si>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</si>
  <si>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</si>
  <si>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</si>
  <si>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</si>
  <si>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</si>
  <si>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</si>
  <si>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</si>
  <si>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</si>
  <si>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</si>
  <si>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</si>
  <si>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</si>
  <si>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</si>
  <si>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</si>
  <si>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</si>
  <si>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</si>
  <si>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</si>
  <si>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</si>
  <si>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</si>
  <si>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</si>
  <si>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</si>
  <si>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</si>
  <si>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</si>
  <si>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</si>
  <si>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</si>
  <si>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</si>
  <si>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</si>
  <si>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</si>
  <si>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</si>
  <si>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</si>
  <si>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</si>
  <si>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</si>
  <si>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</si>
  <si>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</si>
  <si>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</si>
  <si>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</si>
  <si>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</si>
  <si>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</si>
  <si>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</si>
  <si>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</si>
  <si>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</si>
  <si>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</si>
  <si>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</si>
  <si>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</si>
  <si>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</si>
  <si>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</si>
  <si>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</si>
  <si>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</si>
  <si>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</si>
  <si>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</si>
  <si>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</si>
  <si>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</si>
  <si>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</si>
  <si>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</si>
  <si>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</si>
  <si>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</si>
  <si>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</si>
  <si>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</si>
  <si>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</si>
  <si>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</si>
  <si>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</si>
  <si>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</si>
  <si>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</si>
  <si>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</si>
  <si>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</si>
  <si>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</si>
  <si>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</si>
  <si>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</si>
  <si>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</si>
  <si>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Григорий</t>
  </si>
  <si>
    <t>Борисович</t>
  </si>
  <si>
    <t>Полина</t>
  </si>
  <si>
    <t>Алексеевна</t>
  </si>
  <si>
    <t>Елизавета</t>
  </si>
  <si>
    <t>Сергеевна</t>
  </si>
  <si>
    <t>Роман</t>
  </si>
  <si>
    <t>Михайлович</t>
  </si>
  <si>
    <t>Большакова</t>
  </si>
  <si>
    <t>Вера</t>
  </si>
  <si>
    <t>Павловна</t>
  </si>
  <si>
    <t>Антоновна</t>
  </si>
  <si>
    <t>Александрович</t>
  </si>
  <si>
    <t>Александровна</t>
  </si>
  <si>
    <t>Артемий</t>
  </si>
  <si>
    <t>Всеволод</t>
  </si>
  <si>
    <t>Екатерина</t>
  </si>
  <si>
    <t>Анастасия</t>
  </si>
  <si>
    <t>Владимировна</t>
  </si>
  <si>
    <t>Вероника</t>
  </si>
  <si>
    <t>Никифорова</t>
  </si>
  <si>
    <t>Мария</t>
  </si>
  <si>
    <t>Дмитриевна</t>
  </si>
  <si>
    <t>Михаил</t>
  </si>
  <si>
    <t>Марина</t>
  </si>
  <si>
    <t>Михайловна</t>
  </si>
  <si>
    <t>Дмитриевич</t>
  </si>
  <si>
    <t>Артем</t>
  </si>
  <si>
    <t>Кирилл</t>
  </si>
  <si>
    <t>Кирилловна</t>
  </si>
  <si>
    <t>Васильевна</t>
  </si>
  <si>
    <t>Алена</t>
  </si>
  <si>
    <t>Ева</t>
  </si>
  <si>
    <t>Татьяна</t>
  </si>
  <si>
    <t>Ярослав</t>
  </si>
  <si>
    <t>Павлович</t>
  </si>
  <si>
    <t>Макар</t>
  </si>
  <si>
    <t>Максимович</t>
  </si>
  <si>
    <t>Дарья</t>
  </si>
  <si>
    <t>Сергей</t>
  </si>
  <si>
    <t>Артём</t>
  </si>
  <si>
    <t>Витальевич</t>
  </si>
  <si>
    <t>Анна</t>
  </si>
  <si>
    <t>Ивановна</t>
  </si>
  <si>
    <t>Николай</t>
  </si>
  <si>
    <t>Алексеевич</t>
  </si>
  <si>
    <t>Сергеевич</t>
  </si>
  <si>
    <t>Маргарита</t>
  </si>
  <si>
    <t>Макаров</t>
  </si>
  <si>
    <t>Николаевич</t>
  </si>
  <si>
    <t>Алиса</t>
  </si>
  <si>
    <t>Арина</t>
  </si>
  <si>
    <t>Валерьевна</t>
  </si>
  <si>
    <t>Ткаченко</t>
  </si>
  <si>
    <t>Дмитрий</t>
  </si>
  <si>
    <t>Андрей</t>
  </si>
  <si>
    <t>Владимирович</t>
  </si>
  <si>
    <t>Владиславовна</t>
  </si>
  <si>
    <t>Егор</t>
  </si>
  <si>
    <t>Игоревич</t>
  </si>
  <si>
    <t>Софья</t>
  </si>
  <si>
    <t>Олег</t>
  </si>
  <si>
    <t>Матвей</t>
  </si>
  <si>
    <t>Константиновна</t>
  </si>
  <si>
    <t>Вадим</t>
  </si>
  <si>
    <t>Антонова</t>
  </si>
  <si>
    <t>ж</t>
  </si>
  <si>
    <t>м</t>
  </si>
  <si>
    <t>Павел</t>
  </si>
  <si>
    <t>Константинович</t>
  </si>
  <si>
    <t>Даниил</t>
  </si>
  <si>
    <t>Ковалева</t>
  </si>
  <si>
    <t>Евгения</t>
  </si>
  <si>
    <t>Тимур</t>
  </si>
  <si>
    <t>Вадимович</t>
  </si>
  <si>
    <t>Александра</t>
  </si>
  <si>
    <t>Андреевна</t>
  </si>
  <si>
    <t>Ксения</t>
  </si>
  <si>
    <t>Алина</t>
  </si>
  <si>
    <t>Максим</t>
  </si>
  <si>
    <t>Евгеньевич</t>
  </si>
  <si>
    <t>Андреевич</t>
  </si>
  <si>
    <t>Игоревна</t>
  </si>
  <si>
    <t>Мохова</t>
  </si>
  <si>
    <t>Ильинична</t>
  </si>
  <si>
    <t>Смирнова</t>
  </si>
  <si>
    <t>Хусеновна</t>
  </si>
  <si>
    <t>Николаевна</t>
  </si>
  <si>
    <t>Григорьевич</t>
  </si>
  <si>
    <t>Диана</t>
  </si>
  <si>
    <t>Романовна</t>
  </si>
  <si>
    <t>Капустина</t>
  </si>
  <si>
    <t>Егоровна</t>
  </si>
  <si>
    <t>Олеся</t>
  </si>
  <si>
    <t>Евгеньевна</t>
  </si>
  <si>
    <t>Ермилов</t>
  </si>
  <si>
    <t>Александр</t>
  </si>
  <si>
    <t>Леонид</t>
  </si>
  <si>
    <t>Милана</t>
  </si>
  <si>
    <t>Эвелина</t>
  </si>
  <si>
    <t>нет</t>
  </si>
  <si>
    <t>Валерия</t>
  </si>
  <si>
    <t>Никитична</t>
  </si>
  <si>
    <t>Жуков</t>
  </si>
  <si>
    <t>Алексей</t>
  </si>
  <si>
    <t>Кириллович</t>
  </si>
  <si>
    <t>Курбат</t>
  </si>
  <si>
    <t>Вадимовна</t>
  </si>
  <si>
    <t>Алишова</t>
  </si>
  <si>
    <t>Руслана</t>
  </si>
  <si>
    <t>Рамиловна</t>
  </si>
  <si>
    <t>Егоров</t>
  </si>
  <si>
    <t>Валерьевич</t>
  </si>
  <si>
    <t>Олегович</t>
  </si>
  <si>
    <t>Глеб</t>
  </si>
  <si>
    <t>Нина</t>
  </si>
  <si>
    <t>Арсений</t>
  </si>
  <si>
    <t xml:space="preserve">Жуковский </t>
  </si>
  <si>
    <t>Викторович</t>
  </si>
  <si>
    <t>Максимовна</t>
  </si>
  <si>
    <t>Юлиана</t>
  </si>
  <si>
    <t>Васильева</t>
  </si>
  <si>
    <t>Лев</t>
  </si>
  <si>
    <t>Варвара</t>
  </si>
  <si>
    <t>Никита</t>
  </si>
  <si>
    <t>Воронцов</t>
  </si>
  <si>
    <t>Диденко</t>
  </si>
  <si>
    <t>Беляева</t>
  </si>
  <si>
    <t>Дмитиевна</t>
  </si>
  <si>
    <t>Прокопович</t>
  </si>
  <si>
    <t>Влада</t>
  </si>
  <si>
    <t>Денисовна</t>
  </si>
  <si>
    <t>Виктория</t>
  </si>
  <si>
    <t>Романович</t>
  </si>
  <si>
    <t>Подосенова</t>
  </si>
  <si>
    <t>Сабина</t>
  </si>
  <si>
    <t>Писаревский</t>
  </si>
  <si>
    <t>Тимурович</t>
  </si>
  <si>
    <t>Зарецкая</t>
  </si>
  <si>
    <t>Юрьевна</t>
  </si>
  <si>
    <t>Ершов</t>
  </si>
  <si>
    <t>Станиславовна</t>
  </si>
  <si>
    <t>Андреева</t>
  </si>
  <si>
    <t>Воронцова</t>
  </si>
  <si>
    <t>Неклюдов</t>
  </si>
  <si>
    <t>Федор</t>
  </si>
  <si>
    <t>Витальевна</t>
  </si>
  <si>
    <t>Васильев</t>
  </si>
  <si>
    <t>Илья</t>
  </si>
  <si>
    <t>Геннадьевна</t>
  </si>
  <si>
    <t>Лобанова</t>
  </si>
  <si>
    <t>Куулар</t>
  </si>
  <si>
    <t>Евгений</t>
  </si>
  <si>
    <t>Филиппов</t>
  </si>
  <si>
    <t>Владимир</t>
  </si>
  <si>
    <t>Данилович</t>
  </si>
  <si>
    <t>Викторовна</t>
  </si>
  <si>
    <t>Кристина</t>
  </si>
  <si>
    <t>Елисавета</t>
  </si>
  <si>
    <t>Григорьевна</t>
  </si>
  <si>
    <t>Анжелика</t>
  </si>
  <si>
    <t xml:space="preserve">Григорьева </t>
  </si>
  <si>
    <t>Щербакова</t>
  </si>
  <si>
    <t>Красакова</t>
  </si>
  <si>
    <t>Синявская</t>
  </si>
  <si>
    <t>Брук</t>
  </si>
  <si>
    <t>Злата</t>
  </si>
  <si>
    <t>Ковров</t>
  </si>
  <si>
    <t>Волянский</t>
  </si>
  <si>
    <t>Рафиева</t>
  </si>
  <si>
    <t>Исмаиловна</t>
  </si>
  <si>
    <t>Иваненко</t>
  </si>
  <si>
    <t>Гуреева</t>
  </si>
  <si>
    <t>Дарина</t>
  </si>
  <si>
    <t>Кочерга</t>
  </si>
  <si>
    <t>Мехяр</t>
  </si>
  <si>
    <t>Анита</t>
  </si>
  <si>
    <t>Ибрахим</t>
  </si>
  <si>
    <t>Лузин</t>
  </si>
  <si>
    <t>Татаринов</t>
  </si>
  <si>
    <t xml:space="preserve">Государственное бюджетное общеобразовательное учреждение средняя общеобразовательная школа № 259 имени М.Т. Лорис-Меликова Адмиралтейского района Санкт-Петербурга </t>
  </si>
  <si>
    <t>Доронина</t>
  </si>
  <si>
    <t>Омара</t>
  </si>
  <si>
    <t>Валентиновна</t>
  </si>
  <si>
    <t>Арменович</t>
  </si>
  <si>
    <t>Саввина</t>
  </si>
  <si>
    <t>Францевна</t>
  </si>
  <si>
    <t>Пущиенко</t>
  </si>
  <si>
    <t>Калинин</t>
  </si>
  <si>
    <t>Арсеньевич</t>
  </si>
  <si>
    <t>Михлина</t>
  </si>
  <si>
    <t>Реммех</t>
  </si>
  <si>
    <t>Филипповна</t>
  </si>
  <si>
    <t>Шабунин</t>
  </si>
  <si>
    <t>Шапоров</t>
  </si>
  <si>
    <t>Станишевская</t>
  </si>
  <si>
    <t>Дерябина</t>
  </si>
  <si>
    <t>Ивана</t>
  </si>
  <si>
    <t>Пашанин</t>
  </si>
  <si>
    <t>Типисев</t>
  </si>
  <si>
    <t>Федотов</t>
  </si>
  <si>
    <t>Абышко</t>
  </si>
  <si>
    <t>Олеговна</t>
  </si>
  <si>
    <t>Михайлов</t>
  </si>
  <si>
    <t>Ангелина</t>
  </si>
  <si>
    <t>Полянин</t>
  </si>
  <si>
    <t>Раков</t>
  </si>
  <si>
    <t>Карина</t>
  </si>
  <si>
    <t>Белова</t>
  </si>
  <si>
    <t>Варш</t>
  </si>
  <si>
    <t>Осятушкина</t>
  </si>
  <si>
    <t>Микаелян</t>
  </si>
  <si>
    <t>Роберт</t>
  </si>
  <si>
    <t>Артушевич</t>
  </si>
  <si>
    <t xml:space="preserve">Щуринова </t>
  </si>
  <si>
    <t>Зинатуллина</t>
  </si>
  <si>
    <t>Феликсовна</t>
  </si>
  <si>
    <t xml:space="preserve">Елизавета </t>
  </si>
  <si>
    <t xml:space="preserve">Юрьевна </t>
  </si>
  <si>
    <t>Тимошенко</t>
  </si>
  <si>
    <t>Христакос</t>
  </si>
  <si>
    <t>Мария-Стефания Энн</t>
  </si>
  <si>
    <t xml:space="preserve">Минина </t>
  </si>
  <si>
    <t>Галина</t>
  </si>
  <si>
    <t xml:space="preserve">Андреевна </t>
  </si>
  <si>
    <t xml:space="preserve">Анастасия </t>
  </si>
  <si>
    <t xml:space="preserve">Буранова </t>
  </si>
  <si>
    <t xml:space="preserve">Петрова </t>
  </si>
  <si>
    <t xml:space="preserve">Ксения </t>
  </si>
  <si>
    <t xml:space="preserve">Евгеньевна </t>
  </si>
  <si>
    <t>Байболова</t>
  </si>
  <si>
    <t>Тимуровна</t>
  </si>
  <si>
    <t>Власова</t>
  </si>
  <si>
    <t>Дьяченко</t>
  </si>
  <si>
    <t xml:space="preserve">Шаповалов </t>
  </si>
  <si>
    <t xml:space="preserve">Грушецкая </t>
  </si>
  <si>
    <t xml:space="preserve">Ольга </t>
  </si>
  <si>
    <t xml:space="preserve">Калинин </t>
  </si>
  <si>
    <t xml:space="preserve">Иван </t>
  </si>
  <si>
    <t xml:space="preserve">Ильич </t>
  </si>
  <si>
    <t>Самсонов</t>
  </si>
  <si>
    <t>Семенова</t>
  </si>
  <si>
    <t>Антонович</t>
  </si>
  <si>
    <t>Моськин</t>
  </si>
  <si>
    <t>Альфред</t>
  </si>
  <si>
    <t>Хасанова</t>
  </si>
  <si>
    <t>Тихонова</t>
  </si>
  <si>
    <t>Селюх</t>
  </si>
  <si>
    <t>Михалькова</t>
  </si>
  <si>
    <t>Тамара</t>
  </si>
  <si>
    <t>Валерий</t>
  </si>
  <si>
    <t>Леонидовна</t>
  </si>
  <si>
    <t>Попов</t>
  </si>
  <si>
    <t xml:space="preserve">Даниил </t>
  </si>
  <si>
    <t>Эдуардович</t>
  </si>
  <si>
    <t>Маркова</t>
  </si>
  <si>
    <t xml:space="preserve">Золотова </t>
  </si>
  <si>
    <t>Богданова</t>
  </si>
  <si>
    <t>Федоровна</t>
  </si>
  <si>
    <t>Вериго</t>
  </si>
  <si>
    <t>Епифановский</t>
  </si>
  <si>
    <t xml:space="preserve">Муравьева </t>
  </si>
  <si>
    <t>Кононова</t>
  </si>
  <si>
    <t>Таюшев</t>
  </si>
  <si>
    <t>Антип</t>
  </si>
  <si>
    <t>Новик-Качан</t>
  </si>
  <si>
    <t>Крючко</t>
  </si>
  <si>
    <t>Нуфер</t>
  </si>
  <si>
    <t>Артамонов</t>
  </si>
  <si>
    <t>Запорожец</t>
  </si>
  <si>
    <t>Жанна</t>
  </si>
  <si>
    <t>Никонорова</t>
  </si>
  <si>
    <t>Арсеньев</t>
  </si>
  <si>
    <t>Новопольцева</t>
  </si>
  <si>
    <t>Гарипова</t>
  </si>
  <si>
    <t>Анваровна</t>
  </si>
  <si>
    <t>Шамрай</t>
  </si>
  <si>
    <t>Ефремова</t>
  </si>
  <si>
    <t>Головачева</t>
  </si>
  <si>
    <t>Желязкова</t>
  </si>
  <si>
    <t>Коржова</t>
  </si>
  <si>
    <t>Коновалов</t>
  </si>
  <si>
    <t>Панас</t>
  </si>
  <si>
    <t xml:space="preserve">Евгения </t>
  </si>
  <si>
    <t>Отраднова</t>
  </si>
  <si>
    <t>Барышников</t>
  </si>
  <si>
    <t>Бирюкова</t>
  </si>
  <si>
    <t>Кочеровец</t>
  </si>
  <si>
    <t>Лобин</t>
  </si>
  <si>
    <t>Манохина</t>
  </si>
  <si>
    <t>Барбашина</t>
  </si>
  <si>
    <t>Кропачева</t>
  </si>
  <si>
    <t>Вехов</t>
  </si>
  <si>
    <t>Деркач</t>
  </si>
  <si>
    <t>Комаров</t>
  </si>
  <si>
    <t>Волошенкова</t>
  </si>
  <si>
    <t>Макаренко</t>
  </si>
  <si>
    <t>Колодняя</t>
  </si>
  <si>
    <t>Русецкая</t>
  </si>
  <si>
    <t>Робертовна</t>
  </si>
  <si>
    <t>Тырнова</t>
  </si>
  <si>
    <t>Савинова</t>
  </si>
  <si>
    <t>Панферкина</t>
  </si>
  <si>
    <t>Недбайлова</t>
  </si>
  <si>
    <t>Тимошин</t>
  </si>
  <si>
    <t>Волкова</t>
  </si>
  <si>
    <t>Волынкина</t>
  </si>
  <si>
    <t>Зайчик</t>
  </si>
  <si>
    <t>Леонидович</t>
  </si>
  <si>
    <t>Пензеник</t>
  </si>
  <si>
    <t>Авдошина</t>
  </si>
  <si>
    <t xml:space="preserve">Яковлева </t>
  </si>
  <si>
    <t xml:space="preserve">Прогальская </t>
  </si>
  <si>
    <t>Авелева</t>
  </si>
  <si>
    <t>Кириловна</t>
  </si>
  <si>
    <t>Кадырова</t>
  </si>
  <si>
    <t>Плеханова</t>
  </si>
  <si>
    <t>Стремберг</t>
  </si>
  <si>
    <t>Цецадзе</t>
  </si>
  <si>
    <t>Вышенков</t>
  </si>
  <si>
    <t>Руссо</t>
  </si>
  <si>
    <t>Энтони</t>
  </si>
  <si>
    <t>Шатовкин</t>
  </si>
  <si>
    <t>Цыганков</t>
  </si>
  <si>
    <t>Доценко</t>
  </si>
  <si>
    <t>васильевич</t>
  </si>
  <si>
    <t>Хрипунов</t>
  </si>
  <si>
    <t xml:space="preserve">Козырев </t>
  </si>
  <si>
    <t>Жук</t>
  </si>
  <si>
    <t>Селивёрстов</t>
  </si>
  <si>
    <t>Донец</t>
  </si>
  <si>
    <t>Ковалёв</t>
  </si>
  <si>
    <t>Жирков</t>
  </si>
  <si>
    <t>Тишков</t>
  </si>
  <si>
    <t>Хомусько</t>
  </si>
  <si>
    <t>Вабищевич</t>
  </si>
  <si>
    <t>Воробьев</t>
  </si>
  <si>
    <t>Ганичев</t>
  </si>
  <si>
    <t>Чулков</t>
  </si>
  <si>
    <t>Радченко</t>
  </si>
  <si>
    <t xml:space="preserve">Кабанов </t>
  </si>
  <si>
    <t>Левунин</t>
  </si>
  <si>
    <t xml:space="preserve">Дудкин </t>
  </si>
  <si>
    <t>Сивак</t>
  </si>
  <si>
    <t>Хорев</t>
  </si>
  <si>
    <t>Палович</t>
  </si>
  <si>
    <t>Заспенко</t>
  </si>
  <si>
    <t xml:space="preserve">Стефаненко </t>
  </si>
  <si>
    <t xml:space="preserve">Углов </t>
  </si>
  <si>
    <t xml:space="preserve">Лещенко </t>
  </si>
  <si>
    <t>Щульц</t>
  </si>
  <si>
    <t>Григорьева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</si>
</sst>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5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theme="5" tint="-0.249977111117893"/>
      <name val="Arial Cur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Arial Cur"/>
      <charset val="204"/>
    </font>
    <font>
      <sz val="14"/>
      <color theme="1"/>
      <name val="Arial Cur"/>
      <charset val="204"/>
    </font>
    <font>
      <sz val="8"/>
      <color rgb="FF000000"/>
      <name val="Arial Cur"/>
      <charset val="204"/>
    </font>
    <font>
      <sz val="10"/>
      <color theme="1"/>
      <name val="Arial Cur"/>
      <charset val="204"/>
    </font>
    <font>
      <sz val="10"/>
      <color rgb="FF000000"/>
      <name val="Arial Cur"/>
      <charset val="204"/>
    </font>
    <font>
      <sz val="8"/>
      <color theme="1"/>
      <name val="Arial Cur"/>
      <charset val="204"/>
    </font>
    <font>
      <sz val="1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8" fillId="0" borderId="0" xfId="19" applyFont="1" applyAlignment="1">
      <alignment horizontal="right"/>
    </xf>
    <xf numFmtId="0" fontId="29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1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1" fontId="23" fillId="0" borderId="14" xfId="0" applyNumberFormat="1" applyFont="1" applyBorder="1" applyAlignment="1">
      <alignment horizontal="center"/>
    </xf>
    <xf numFmtId="0" fontId="29" fillId="16" borderId="17" xfId="0" applyFont="1" applyFill="1" applyBorder="1" applyAlignment="1">
      <alignment horizontal="left" vertical="center" wrapText="1"/>
    </xf>
    <xf numFmtId="0" fontId="30" fillId="16" borderId="18" xfId="19" applyFont="1" applyFill="1" applyBorder="1" applyAlignment="1">
      <alignment horizontal="center" vertical="center" wrapText="1"/>
    </xf>
    <xf numFmtId="0" fontId="31" fillId="16" borderId="19" xfId="0" applyFont="1" applyFill="1" applyBorder="1" applyAlignment="1">
      <alignment horizontal="center" vertical="center" wrapText="1"/>
    </xf>
    <xf numFmtId="14" fontId="31" fillId="16" borderId="19" xfId="0" applyNumberFormat="1" applyFont="1" applyFill="1" applyBorder="1" applyAlignment="1">
      <alignment horizontal="center" vertical="center" wrapText="1"/>
    </xf>
    <xf numFmtId="0" fontId="23" fillId="16" borderId="14" xfId="0" applyNumberFormat="1" applyFont="1" applyFill="1" applyBorder="1" applyAlignment="1">
      <alignment horizontal="center" vertical="center"/>
    </xf>
    <xf numFmtId="0" fontId="23" fillId="16" borderId="14" xfId="0" applyFont="1" applyFill="1" applyBorder="1" applyAlignment="1">
      <alignment horizontal="center" vertical="center" wrapText="1"/>
    </xf>
    <xf numFmtId="0" fontId="31" fillId="16" borderId="19" xfId="0" applyNumberFormat="1" applyFont="1" applyFill="1" applyBorder="1" applyAlignment="1">
      <alignment horizontal="center" vertical="center" wrapText="1"/>
    </xf>
    <xf numFmtId="1" fontId="31" fillId="16" borderId="19" xfId="0" applyNumberFormat="1" applyFont="1" applyFill="1" applyBorder="1" applyAlignment="1">
      <alignment horizontal="center" vertical="center" wrapText="1"/>
    </xf>
    <xf numFmtId="0" fontId="4" fillId="0" borderId="21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0" fontId="23" fillId="0" borderId="14" xfId="0" applyFont="1" applyBorder="1" applyAlignment="1" applyProtection="1">
      <alignment horizontal="left" wrapText="1"/>
      <protection hidden="1"/>
    </xf>
    <xf numFmtId="0" fontId="23" fillId="0" borderId="14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 hidden="1"/>
    </xf>
    <xf numFmtId="14" fontId="23" fillId="0" borderId="14" xfId="0" applyNumberFormat="1" applyFont="1" applyBorder="1" applyAlignment="1" applyProtection="1">
      <alignment horizontal="center"/>
      <protection locked="0" hidden="1"/>
    </xf>
    <xf numFmtId="0" fontId="23" fillId="0" borderId="14" xfId="0" applyNumberFormat="1" applyFont="1" applyBorder="1" applyAlignment="1" applyProtection="1">
      <alignment horizontal="center"/>
      <protection locked="0" hidden="1"/>
    </xf>
    <xf numFmtId="1" fontId="23" fillId="0" borderId="14" xfId="0" applyNumberFormat="1" applyFont="1" applyBorder="1" applyAlignment="1" applyProtection="1">
      <alignment horizontal="center"/>
      <protection locked="0" hidden="1"/>
    </xf>
    <xf numFmtId="0" fontId="35" fillId="0" borderId="14" xfId="19" applyFont="1" applyFill="1" applyBorder="1" applyAlignment="1" applyProtection="1">
      <alignment horizontal="center" vertical="center" wrapText="1"/>
      <protection hidden="1"/>
    </xf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21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35" fillId="0" borderId="14" xfId="19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1" fontId="31" fillId="0" borderId="1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1" fontId="31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0" fontId="31" fillId="0" borderId="14" xfId="0" applyNumberFormat="1" applyFont="1" applyBorder="1" applyAlignment="1" applyProtection="1">
      <alignment horizontal="center"/>
      <protection locked="0" hidden="1"/>
    </xf>
    <xf numFmtId="49" fontId="0" fillId="0" borderId="14" xfId="0" applyNumberFormat="1" applyBorder="1" applyProtection="1">
      <protection locked="0"/>
    </xf>
    <xf numFmtId="49" fontId="37" fillId="0" borderId="14" xfId="28" applyNumberFormat="1" applyFont="1" applyBorder="1" applyProtection="1">
      <protection locked="0"/>
    </xf>
    <xf numFmtId="49" fontId="39" fillId="0" borderId="14" xfId="0" applyNumberFormat="1" applyFont="1" applyBorder="1" applyProtection="1">
      <protection locked="0"/>
    </xf>
    <xf numFmtId="49" fontId="38" fillId="0" borderId="14" xfId="28" applyNumberFormat="1" applyFont="1" applyBorder="1" applyProtection="1"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38" fillId="0" borderId="14" xfId="28" applyNumberFormat="1" applyFont="1" applyBorder="1" applyAlignment="1" applyProtection="1">
      <alignment horizontal="center"/>
      <protection locked="0"/>
    </xf>
    <xf numFmtId="0" fontId="40" fillId="0" borderId="14" xfId="19" applyFont="1" applyBorder="1" applyAlignment="1" applyProtection="1">
      <alignment horizontal="center" vertical="center" wrapText="1"/>
      <protection hidden="1"/>
    </xf>
    <xf numFmtId="1" fontId="23" fillId="17" borderId="14" xfId="0" applyNumberFormat="1" applyFont="1" applyFill="1" applyBorder="1" applyAlignment="1" applyProtection="1">
      <alignment horizontal="center"/>
      <protection locked="0" hidden="1"/>
    </xf>
    <xf numFmtId="0" fontId="23" fillId="17" borderId="14" xfId="0" applyFont="1" applyFill="1" applyBorder="1" applyProtection="1">
      <protection locked="0" hidden="1"/>
    </xf>
    <xf numFmtId="14" fontId="23" fillId="17" borderId="14" xfId="0" applyNumberFormat="1" applyFont="1" applyFill="1" applyBorder="1" applyAlignment="1" applyProtection="1">
      <alignment horizontal="center"/>
      <protection locked="0" hidden="1"/>
    </xf>
    <xf numFmtId="0" fontId="23" fillId="17" borderId="14" xfId="0" applyFont="1" applyFill="1" applyBorder="1" applyAlignment="1" applyProtection="1">
      <alignment horizontal="center"/>
      <protection locked="0" hidden="1"/>
    </xf>
    <xf numFmtId="0" fontId="23" fillId="17" borderId="14" xfId="0" applyNumberFormat="1" applyFont="1" applyFill="1" applyBorder="1" applyAlignment="1" applyProtection="1">
      <alignment horizontal="center"/>
      <protection locked="0" hidden="1"/>
    </xf>
    <xf numFmtId="0" fontId="23" fillId="17" borderId="14" xfId="0" applyFont="1" applyFill="1" applyBorder="1" applyAlignment="1" applyProtection="1">
      <alignment horizontal="left" wrapText="1"/>
      <protection hidden="1"/>
    </xf>
    <xf numFmtId="0" fontId="35" fillId="17" borderId="14" xfId="19" applyFont="1" applyFill="1" applyBorder="1" applyAlignment="1" applyProtection="1">
      <alignment horizontal="center" vertical="center" wrapText="1"/>
      <protection hidden="1"/>
    </xf>
    <xf numFmtId="14" fontId="23" fillId="0" borderId="14" xfId="0" applyNumberFormat="1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14" xfId="0" applyFont="1" applyBorder="1" applyProtection="1">
      <protection locked="0"/>
    </xf>
    <xf numFmtId="14" fontId="23" fillId="0" borderId="0" xfId="0" applyNumberFormat="1" applyFont="1" applyBorder="1" applyAlignment="1" applyProtection="1">
      <alignment horizontal="center"/>
      <protection locked="0" hidden="1"/>
    </xf>
    <xf numFmtId="14" fontId="41" fillId="0" borderId="14" xfId="28" applyNumberFormat="1" applyFont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 hidden="1"/>
    </xf>
    <xf numFmtId="1" fontId="23" fillId="18" borderId="14" xfId="0" applyNumberFormat="1" applyFont="1" applyFill="1" applyBorder="1" applyAlignment="1">
      <alignment horizontal="center"/>
    </xf>
    <xf numFmtId="0" fontId="23" fillId="18" borderId="14" xfId="0" applyFont="1" applyFill="1" applyBorder="1" applyProtection="1">
      <protection locked="0" hidden="1"/>
    </xf>
    <xf numFmtId="0" fontId="23" fillId="18" borderId="14" xfId="0" applyFont="1" applyFill="1" applyBorder="1" applyAlignment="1" applyProtection="1">
      <alignment horizontal="center"/>
      <protection locked="0" hidden="1"/>
    </xf>
    <xf numFmtId="14" fontId="23" fillId="18" borderId="14" xfId="0" applyNumberFormat="1" applyFont="1" applyFill="1" applyBorder="1" applyAlignment="1" applyProtection="1">
      <alignment horizontal="center"/>
      <protection locked="0" hidden="1"/>
    </xf>
    <xf numFmtId="0" fontId="23" fillId="18" borderId="14" xfId="0" applyNumberFormat="1" applyFont="1" applyFill="1" applyBorder="1" applyAlignment="1" applyProtection="1">
      <alignment horizontal="center"/>
      <protection locked="0" hidden="1"/>
    </xf>
    <xf numFmtId="0" fontId="23" fillId="18" borderId="14" xfId="0" applyFont="1" applyFill="1" applyBorder="1" applyAlignment="1" applyProtection="1">
      <alignment horizontal="left" wrapText="1"/>
      <protection hidden="1"/>
    </xf>
    <xf numFmtId="0" fontId="35" fillId="18" borderId="14" xfId="19" applyFont="1" applyFill="1" applyBorder="1" applyAlignment="1" applyProtection="1">
      <alignment horizontal="center" vertical="center" wrapText="1"/>
      <protection hidden="1"/>
    </xf>
    <xf numFmtId="1" fontId="23" fillId="18" borderId="14" xfId="0" applyNumberFormat="1" applyFont="1" applyFill="1" applyBorder="1" applyAlignment="1" applyProtection="1">
      <alignment horizontal="center"/>
      <protection locked="0" hidden="1"/>
    </xf>
    <xf numFmtId="0" fontId="23" fillId="18" borderId="14" xfId="0" applyFont="1" applyFill="1" applyBorder="1"/>
    <xf numFmtId="0" fontId="0" fillId="18" borderId="14" xfId="0" applyFill="1" applyBorder="1" applyAlignment="1">
      <alignment horizontal="center"/>
    </xf>
    <xf numFmtId="0" fontId="0" fillId="18" borderId="14" xfId="0" applyFill="1" applyBorder="1"/>
    <xf numFmtId="14" fontId="0" fillId="18" borderId="14" xfId="0" applyNumberFormat="1" applyFill="1" applyBorder="1" applyAlignment="1" applyProtection="1">
      <alignment horizontal="center" wrapText="1"/>
      <protection locked="0"/>
    </xf>
    <xf numFmtId="0" fontId="23" fillId="18" borderId="14" xfId="0" applyFont="1" applyFill="1" applyBorder="1" applyAlignment="1" applyProtection="1">
      <protection locked="0" hidden="1"/>
    </xf>
    <xf numFmtId="0" fontId="35" fillId="18" borderId="14" xfId="19" applyFont="1" applyFill="1" applyBorder="1" applyAlignment="1" applyProtection="1">
      <alignment horizontal="center" wrapText="1"/>
      <protection hidden="1"/>
    </xf>
    <xf numFmtId="49" fontId="0" fillId="18" borderId="14" xfId="0" applyNumberFormat="1" applyFill="1" applyBorder="1" applyAlignment="1" applyProtection="1">
      <protection locked="0"/>
    </xf>
    <xf numFmtId="14" fontId="0" fillId="18" borderId="14" xfId="0" applyNumberFormat="1" applyFill="1" applyBorder="1" applyAlignment="1" applyProtection="1">
      <alignment horizontal="center"/>
      <protection locked="0"/>
    </xf>
    <xf numFmtId="0" fontId="23" fillId="18" borderId="14" xfId="0" applyFont="1" applyFill="1" applyBorder="1" applyAlignment="1" applyProtection="1">
      <protection locked="0"/>
    </xf>
    <xf numFmtId="0" fontId="23" fillId="18" borderId="14" xfId="0" applyFont="1" applyFill="1" applyBorder="1" applyProtection="1">
      <protection locked="0"/>
    </xf>
    <xf numFmtId="14" fontId="23" fillId="18" borderId="14" xfId="0" applyNumberFormat="1" applyFont="1" applyFill="1" applyBorder="1" applyAlignment="1" applyProtection="1">
      <alignment horizontal="center"/>
      <protection locked="0"/>
    </xf>
    <xf numFmtId="0" fontId="31" fillId="18" borderId="14" xfId="0" applyFont="1" applyFill="1" applyBorder="1" applyProtection="1">
      <protection locked="0" hidden="1"/>
    </xf>
    <xf numFmtId="0" fontId="42" fillId="18" borderId="14" xfId="0" applyFont="1" applyFill="1" applyBorder="1" applyProtection="1">
      <protection locked="0"/>
    </xf>
    <xf numFmtId="14" fontId="42" fillId="18" borderId="14" xfId="0" applyNumberFormat="1" applyFont="1" applyFill="1" applyBorder="1" applyAlignment="1" applyProtection="1">
      <alignment horizontal="center"/>
      <protection locked="0"/>
    </xf>
    <xf numFmtId="0" fontId="41" fillId="18" borderId="14" xfId="0" applyNumberFormat="1" applyFont="1" applyFill="1" applyBorder="1" applyAlignment="1" applyProtection="1">
      <alignment horizontal="center"/>
      <protection locked="0" hidden="1"/>
    </xf>
    <xf numFmtId="0" fontId="43" fillId="18" borderId="14" xfId="19" applyFont="1" applyFill="1" applyBorder="1" applyAlignment="1" applyProtection="1">
      <alignment horizontal="center" wrapText="1"/>
      <protection hidden="1"/>
    </xf>
    <xf numFmtId="0" fontId="23" fillId="18" borderId="14" xfId="0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23" fillId="18" borderId="0" xfId="0" applyFont="1" applyFill="1" applyBorder="1" applyProtection="1">
      <protection locked="0" hidden="1"/>
    </xf>
    <xf numFmtId="14" fontId="23" fillId="18" borderId="0" xfId="0" applyNumberFormat="1" applyFont="1" applyFill="1" applyBorder="1" applyAlignment="1" applyProtection="1">
      <alignment horizontal="center"/>
      <protection locked="0" hidden="1"/>
    </xf>
    <xf numFmtId="14" fontId="41" fillId="0" borderId="14" xfId="0" applyNumberFormat="1" applyFont="1" applyBorder="1" applyAlignment="1" applyProtection="1">
      <alignment horizontal="center"/>
      <protection locked="0"/>
    </xf>
    <xf numFmtId="14" fontId="44" fillId="18" borderId="14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 applyProtection="1">
      <alignment horizontal="center"/>
      <protection locked="0" hidden="1"/>
    </xf>
    <xf numFmtId="0" fontId="23" fillId="0" borderId="22" xfId="0" applyFont="1" applyBorder="1" applyProtection="1">
      <protection locked="0" hidden="1"/>
    </xf>
    <xf numFmtId="0" fontId="29" fillId="0" borderId="0" xfId="0" applyFont="1" applyBorder="1" applyAlignment="1" applyProtection="1">
      <alignment horizontal="right" vertical="top" wrapText="1"/>
      <protection locked="0"/>
    </xf>
    <xf numFmtId="0" fontId="29" fillId="0" borderId="16" xfId="0" applyFont="1" applyBorder="1" applyAlignment="1" applyProtection="1">
      <alignment horizontal="right" vertical="top" wrapText="1"/>
      <protection locked="0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9" xr:uid="{00000000-0005-0000-0000-000014000000}"/>
    <cellStyle name="Обычный 3" xfId="27" xr:uid="{00000000-0005-0000-0000-000015000000}"/>
    <cellStyle name="Обычный 4" xfId="28" xr:uid="{00000000-0005-0000-0000-000016000000}"/>
    <cellStyle name="Обычный_Лист1" xfId="19" xr:uid="{00000000-0005-0000-0000-000017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321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6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3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0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4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48;&#1055;&#1051;&#1054;&#1052;&#1040;&#1058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6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7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4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7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5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5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90;&#1086;&#1088;&#1072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2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5;&#1073;%20&#1057;&#1042;&#105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3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3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4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2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99;%202020/&#1048;&#1089;&#1090;&#1086;&#1088;&#1080;&#1103;_&#1096;&#1082;&#1086;&#1083;&#1100;&#1085;&#1099;&#1081;/2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6 класс"/>
      <sheetName val="7 класс"/>
      <sheetName val="8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O41"/>
  <sheetViews>
    <sheetView tabSelected="1" topLeftCell="A27" zoomScale="86" zoomScaleNormal="55" workbookViewId="0">
      <selection activeCell="H42" sqref="A42:XFD20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130" t="s">
        <v>352</v>
      </c>
      <c r="F2" s="131"/>
      <c r="G2" s="68">
        <v>193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20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7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44110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95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47" t="s">
        <v>675</v>
      </c>
      <c r="C9" s="47" t="s">
        <v>676</v>
      </c>
      <c r="D9" s="47" t="s">
        <v>677</v>
      </c>
      <c r="E9" s="48" t="s">
        <v>8</v>
      </c>
      <c r="F9" s="49">
        <v>39182</v>
      </c>
      <c r="G9" s="50" t="s">
        <v>212</v>
      </c>
      <c r="H9" s="50" t="s">
        <v>357</v>
      </c>
      <c r="I9" s="46" t="str">
        <f>VLOOKUP(J9,'[15]Названия учреждений'!$C$1:$E$40,3)</f>
        <v>Государственное бюджетное общеобразовательное учреждение Гимназия № 272 Адмиралтейского района Санкт-Петербурга</v>
      </c>
      <c r="J9" s="48" t="s">
        <v>360</v>
      </c>
      <c r="K9" s="52" t="s">
        <v>317</v>
      </c>
      <c r="L9" s="51">
        <v>7</v>
      </c>
      <c r="M9" s="51">
        <v>7</v>
      </c>
      <c r="N9" s="47" t="s">
        <v>2</v>
      </c>
      <c r="O9" s="51">
        <v>95</v>
      </c>
    </row>
    <row r="10" spans="1:15" ht="30" customHeight="1">
      <c r="A10" s="34">
        <v>2</v>
      </c>
      <c r="B10" s="47" t="s">
        <v>573</v>
      </c>
      <c r="C10" s="47" t="s">
        <v>462</v>
      </c>
      <c r="D10" s="47" t="s">
        <v>460</v>
      </c>
      <c r="E10" s="48" t="s">
        <v>7</v>
      </c>
      <c r="F10" s="49">
        <v>39186</v>
      </c>
      <c r="G10" s="50" t="s">
        <v>212</v>
      </c>
      <c r="H10" s="50" t="s">
        <v>357</v>
      </c>
      <c r="I10" s="46" t="str">
        <f>VLOOKUP(J10,'[15]Названия учреждений'!$C$1:$E$40,3)</f>
        <v>Государственное бюджетное общеобразовательное учреждение Гимназия № 272 Адмиралтейского района Санкт-Петербурга</v>
      </c>
      <c r="J10" s="48" t="s">
        <v>360</v>
      </c>
      <c r="K10" s="52" t="s">
        <v>317</v>
      </c>
      <c r="L10" s="51">
        <v>7</v>
      </c>
      <c r="M10" s="51">
        <v>7</v>
      </c>
      <c r="N10" s="47" t="s">
        <v>2</v>
      </c>
      <c r="O10" s="51">
        <v>95</v>
      </c>
    </row>
    <row r="11" spans="1:15" ht="30" customHeight="1">
      <c r="A11" s="34">
        <v>3</v>
      </c>
      <c r="B11" s="47" t="s">
        <v>704</v>
      </c>
      <c r="C11" s="47" t="s">
        <v>457</v>
      </c>
      <c r="D11" s="47" t="s">
        <v>699</v>
      </c>
      <c r="E11" s="48" t="s">
        <v>8</v>
      </c>
      <c r="F11" s="49">
        <v>39826</v>
      </c>
      <c r="G11" s="50" t="s">
        <v>212</v>
      </c>
      <c r="H11" s="50" t="s">
        <v>357</v>
      </c>
      <c r="I11" s="46" t="str">
        <f>VLOOKUP(J11,'[2]Названия учреждений'!$C$1:$E$40,3)</f>
        <v>Государственное бюджетное общеобразовательное учреждение Вторая Санкт-Петербургская Гимназия</v>
      </c>
      <c r="J11" s="48" t="s">
        <v>434</v>
      </c>
      <c r="K11" s="52" t="s">
        <v>317</v>
      </c>
      <c r="L11" s="51">
        <v>7</v>
      </c>
      <c r="M11" s="51">
        <v>7</v>
      </c>
      <c r="N11" s="47" t="s">
        <v>2</v>
      </c>
      <c r="O11" s="51">
        <v>95</v>
      </c>
    </row>
    <row r="12" spans="1:15" ht="30" customHeight="1">
      <c r="A12" s="34">
        <v>4</v>
      </c>
      <c r="B12" s="47" t="s">
        <v>635</v>
      </c>
      <c r="C12" s="47" t="s">
        <v>614</v>
      </c>
      <c r="D12" s="47" t="s">
        <v>466</v>
      </c>
      <c r="E12" s="48" t="s">
        <v>8</v>
      </c>
      <c r="F12" s="49">
        <v>39295</v>
      </c>
      <c r="G12" s="50" t="s">
        <v>212</v>
      </c>
      <c r="H12" s="50" t="s">
        <v>357</v>
      </c>
      <c r="I12" s="46" t="str">
        <f>VLOOKUP(J12,'[14]Названия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12" s="48" t="s">
        <v>394</v>
      </c>
      <c r="K12" s="52" t="s">
        <v>317</v>
      </c>
      <c r="L12" s="51">
        <v>7</v>
      </c>
      <c r="M12" s="51">
        <v>7</v>
      </c>
      <c r="N12" s="47" t="s">
        <v>2</v>
      </c>
      <c r="O12" s="51">
        <v>94</v>
      </c>
    </row>
    <row r="13" spans="1:15" ht="30" customHeight="1">
      <c r="A13" s="34">
        <v>5</v>
      </c>
      <c r="B13" s="86" t="s">
        <v>543</v>
      </c>
      <c r="C13" s="86" t="s">
        <v>572</v>
      </c>
      <c r="D13" s="86" t="s">
        <v>494</v>
      </c>
      <c r="E13" s="48" t="s">
        <v>7</v>
      </c>
      <c r="F13" s="87">
        <v>39391</v>
      </c>
      <c r="G13" s="50" t="s">
        <v>212</v>
      </c>
      <c r="H13" s="50" t="s">
        <v>357</v>
      </c>
      <c r="I13" s="46" t="str">
        <f>VLOOKUP(J13,'[14]Названия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13" s="48" t="s">
        <v>394</v>
      </c>
      <c r="K13" s="52" t="s">
        <v>317</v>
      </c>
      <c r="L13" s="51">
        <v>7</v>
      </c>
      <c r="M13" s="51">
        <v>7</v>
      </c>
      <c r="N13" s="47" t="s">
        <v>2</v>
      </c>
      <c r="O13" s="51">
        <v>93</v>
      </c>
    </row>
    <row r="14" spans="1:15" ht="30" customHeight="1">
      <c r="A14" s="34">
        <v>6</v>
      </c>
      <c r="B14" s="47" t="s">
        <v>705</v>
      </c>
      <c r="C14" s="47" t="s">
        <v>568</v>
      </c>
      <c r="D14" s="47" t="s">
        <v>453</v>
      </c>
      <c r="E14" s="48" t="s">
        <v>8</v>
      </c>
      <c r="F14" s="49">
        <v>39120</v>
      </c>
      <c r="G14" s="50" t="s">
        <v>212</v>
      </c>
      <c r="H14" s="50" t="s">
        <v>357</v>
      </c>
      <c r="I14" s="46" t="str">
        <f>VLOOKUP(J14,'[2]Названия учреждений'!$C$1:$E$40,3)</f>
        <v>Государственное бюджетное общеобразовательное учреждение Вторая Санкт-Петербургская Гимназия</v>
      </c>
      <c r="J14" s="48" t="s">
        <v>434</v>
      </c>
      <c r="K14" s="52" t="s">
        <v>317</v>
      </c>
      <c r="L14" s="51">
        <v>7</v>
      </c>
      <c r="M14" s="51">
        <v>7</v>
      </c>
      <c r="N14" s="47" t="s">
        <v>2</v>
      </c>
      <c r="O14" s="51">
        <v>92</v>
      </c>
    </row>
    <row r="15" spans="1:15" ht="30" customHeight="1">
      <c r="A15" s="34">
        <v>7</v>
      </c>
      <c r="B15" s="47" t="s">
        <v>636</v>
      </c>
      <c r="C15" s="47" t="s">
        <v>596</v>
      </c>
      <c r="D15" s="47" t="s">
        <v>637</v>
      </c>
      <c r="E15" s="48" t="s">
        <v>7</v>
      </c>
      <c r="F15" s="49">
        <v>39128</v>
      </c>
      <c r="G15" s="50" t="s">
        <v>212</v>
      </c>
      <c r="H15" s="50" t="s">
        <v>357</v>
      </c>
      <c r="I15" s="46" t="str">
        <f>VLOOKUP(J15,'[14]Названия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15" s="48" t="s">
        <v>394</v>
      </c>
      <c r="K15" s="52" t="s">
        <v>317</v>
      </c>
      <c r="L15" s="51">
        <v>7</v>
      </c>
      <c r="M15" s="51">
        <v>7</v>
      </c>
      <c r="N15" s="47" t="s">
        <v>2</v>
      </c>
      <c r="O15" s="51">
        <v>91</v>
      </c>
    </row>
    <row r="16" spans="1:15" ht="30" customHeight="1">
      <c r="A16" s="34">
        <v>8</v>
      </c>
      <c r="B16" s="47" t="s">
        <v>519</v>
      </c>
      <c r="C16" s="47" t="s">
        <v>526</v>
      </c>
      <c r="D16" s="47" t="s">
        <v>706</v>
      </c>
      <c r="E16" s="48" t="s">
        <v>8</v>
      </c>
      <c r="F16" s="49">
        <v>39329</v>
      </c>
      <c r="G16" s="50" t="s">
        <v>212</v>
      </c>
      <c r="H16" s="50" t="s">
        <v>357</v>
      </c>
      <c r="I16" s="46" t="str">
        <f>VLOOKUP(J16,'[2]Названия учреждений'!$C$1:$E$40,3)</f>
        <v>Государственное бюджетное общеобразовательное учреждение Вторая Санкт-Петербургская Гимназия</v>
      </c>
      <c r="J16" s="48" t="s">
        <v>434</v>
      </c>
      <c r="K16" s="52" t="s">
        <v>317</v>
      </c>
      <c r="L16" s="51">
        <v>7</v>
      </c>
      <c r="M16" s="51">
        <v>7</v>
      </c>
      <c r="N16" s="47" t="s">
        <v>2</v>
      </c>
      <c r="O16" s="51">
        <v>90</v>
      </c>
    </row>
    <row r="17" spans="1:15" ht="30" customHeight="1">
      <c r="A17" s="34">
        <v>9</v>
      </c>
      <c r="B17" s="47" t="s">
        <v>707</v>
      </c>
      <c r="C17" s="47" t="s">
        <v>508</v>
      </c>
      <c r="D17" s="47" t="s">
        <v>451</v>
      </c>
      <c r="E17" s="48" t="s">
        <v>8</v>
      </c>
      <c r="F17" s="49">
        <v>39008</v>
      </c>
      <c r="G17" s="50" t="s">
        <v>212</v>
      </c>
      <c r="H17" s="50" t="s">
        <v>357</v>
      </c>
      <c r="I17" s="46" t="str">
        <f>VLOOKUP(J17,'[2]Названия учреждений'!$C$1:$E$40,3)</f>
        <v>Государственное бюджетное общеобразовательное учреждение Вторая Санкт-Петербургская Гимназия</v>
      </c>
      <c r="J17" s="48" t="s">
        <v>434</v>
      </c>
      <c r="K17" s="52" t="s">
        <v>317</v>
      </c>
      <c r="L17" s="51">
        <v>7</v>
      </c>
      <c r="M17" s="51">
        <v>7</v>
      </c>
      <c r="N17" s="47" t="s">
        <v>2</v>
      </c>
      <c r="O17" s="51">
        <v>90</v>
      </c>
    </row>
    <row r="18" spans="1:15" ht="30" customHeight="1">
      <c r="A18" s="34">
        <v>10</v>
      </c>
      <c r="B18" s="47" t="s">
        <v>708</v>
      </c>
      <c r="C18" s="47" t="s">
        <v>544</v>
      </c>
      <c r="D18" s="47" t="s">
        <v>474</v>
      </c>
      <c r="E18" s="48" t="s">
        <v>7</v>
      </c>
      <c r="F18" s="49">
        <v>39485</v>
      </c>
      <c r="G18" s="50" t="s">
        <v>212</v>
      </c>
      <c r="H18" s="50" t="s">
        <v>357</v>
      </c>
      <c r="I18" s="46" t="str">
        <f>VLOOKUP(J18,'[2]Названия учреждений'!$C$1:$E$40,3)</f>
        <v>Государственное бюджетное общеобразовательное учреждение Вторая Санкт-Петербургская Гимназия</v>
      </c>
      <c r="J18" s="48" t="s">
        <v>434</v>
      </c>
      <c r="K18" s="52" t="s">
        <v>317</v>
      </c>
      <c r="L18" s="51">
        <v>7</v>
      </c>
      <c r="M18" s="51">
        <v>7</v>
      </c>
      <c r="N18" s="47" t="s">
        <v>2</v>
      </c>
      <c r="O18" s="51">
        <v>90</v>
      </c>
    </row>
    <row r="19" spans="1:15" ht="30" customHeight="1">
      <c r="A19" s="34">
        <v>11</v>
      </c>
      <c r="B19" s="47" t="s">
        <v>709</v>
      </c>
      <c r="C19" s="47" t="s">
        <v>450</v>
      </c>
      <c r="D19" s="47" t="s">
        <v>466</v>
      </c>
      <c r="E19" s="48" t="s">
        <v>8</v>
      </c>
      <c r="F19" s="49">
        <v>39513</v>
      </c>
      <c r="G19" s="50" t="s">
        <v>212</v>
      </c>
      <c r="H19" s="50" t="s">
        <v>357</v>
      </c>
      <c r="I19" s="46" t="str">
        <f>VLOOKUP(J19,'[2]Названия учреждений'!$C$1:$E$40,3)</f>
        <v>Государственное бюджетное общеобразовательное учреждение Вторая Санкт-Петербургская Гимназия</v>
      </c>
      <c r="J19" s="48" t="s">
        <v>434</v>
      </c>
      <c r="K19" s="52" t="s">
        <v>317</v>
      </c>
      <c r="L19" s="51">
        <v>7</v>
      </c>
      <c r="M19" s="51">
        <v>7</v>
      </c>
      <c r="N19" s="47" t="s">
        <v>2</v>
      </c>
      <c r="O19" s="51">
        <v>90</v>
      </c>
    </row>
    <row r="20" spans="1:15" ht="30" customHeight="1">
      <c r="A20" s="34">
        <v>12</v>
      </c>
      <c r="B20" s="47" t="s">
        <v>710</v>
      </c>
      <c r="C20" s="47" t="s">
        <v>523</v>
      </c>
      <c r="D20" s="47" t="s">
        <v>453</v>
      </c>
      <c r="E20" s="48" t="s">
        <v>8</v>
      </c>
      <c r="F20" s="49">
        <v>39168</v>
      </c>
      <c r="G20" s="50" t="s">
        <v>212</v>
      </c>
      <c r="H20" s="50" t="s">
        <v>357</v>
      </c>
      <c r="I20" s="46" t="str">
        <f>VLOOKUP(J20,'[2]Названия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0" s="48" t="s">
        <v>434</v>
      </c>
      <c r="K20" s="52" t="s">
        <v>317</v>
      </c>
      <c r="L20" s="51">
        <v>7</v>
      </c>
      <c r="M20" s="51">
        <v>7</v>
      </c>
      <c r="N20" s="47" t="s">
        <v>2</v>
      </c>
      <c r="O20" s="51">
        <v>90</v>
      </c>
    </row>
    <row r="21" spans="1:15" ht="30" customHeight="1">
      <c r="A21" s="34">
        <v>13</v>
      </c>
      <c r="B21" s="47" t="s">
        <v>711</v>
      </c>
      <c r="C21" s="47" t="s">
        <v>712</v>
      </c>
      <c r="D21" s="47" t="s">
        <v>529</v>
      </c>
      <c r="E21" s="48" t="s">
        <v>7</v>
      </c>
      <c r="F21" s="49">
        <v>39338</v>
      </c>
      <c r="G21" s="50" t="s">
        <v>212</v>
      </c>
      <c r="H21" s="50" t="s">
        <v>357</v>
      </c>
      <c r="I21" s="46" t="str">
        <f>VLOOKUP(J21,'[2]Названия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1" s="48" t="s">
        <v>434</v>
      </c>
      <c r="K21" s="52" t="s">
        <v>317</v>
      </c>
      <c r="L21" s="51">
        <v>7</v>
      </c>
      <c r="M21" s="51">
        <v>7</v>
      </c>
      <c r="N21" s="47" t="s">
        <v>2</v>
      </c>
      <c r="O21" s="51">
        <v>90</v>
      </c>
    </row>
    <row r="22" spans="1:15" ht="30" customHeight="1">
      <c r="A22" s="34">
        <v>14</v>
      </c>
      <c r="B22" s="47" t="s">
        <v>713</v>
      </c>
      <c r="C22" s="47" t="s">
        <v>490</v>
      </c>
      <c r="D22" s="47" t="s">
        <v>473</v>
      </c>
      <c r="E22" s="48" t="s">
        <v>8</v>
      </c>
      <c r="F22" s="49">
        <v>39314</v>
      </c>
      <c r="G22" s="50" t="s">
        <v>212</v>
      </c>
      <c r="H22" s="50" t="s">
        <v>357</v>
      </c>
      <c r="I22" s="46" t="str">
        <f>VLOOKUP(J22,'[2]Названия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2" s="48" t="s">
        <v>434</v>
      </c>
      <c r="K22" s="52" t="s">
        <v>317</v>
      </c>
      <c r="L22" s="51">
        <v>7</v>
      </c>
      <c r="M22" s="51">
        <v>7</v>
      </c>
      <c r="N22" s="47" t="s">
        <v>2</v>
      </c>
      <c r="O22" s="51">
        <v>87</v>
      </c>
    </row>
    <row r="23" spans="1:15" ht="30" customHeight="1">
      <c r="A23" s="34">
        <v>15</v>
      </c>
      <c r="B23" s="77" t="s">
        <v>554</v>
      </c>
      <c r="C23" s="77" t="s">
        <v>508</v>
      </c>
      <c r="D23" s="77" t="s">
        <v>535</v>
      </c>
      <c r="E23" s="81" t="s">
        <v>8</v>
      </c>
      <c r="F23" s="82">
        <v>39158</v>
      </c>
      <c r="G23" s="50" t="s">
        <v>212</v>
      </c>
      <c r="H23" s="50" t="s">
        <v>357</v>
      </c>
      <c r="I23" s="46" t="str">
        <f>VLOOKUP(J23,'[9]Названия учреждений'!$C$1:$E$40,3)</f>
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</c>
      <c r="J23" s="48" t="s">
        <v>374</v>
      </c>
      <c r="K23" s="52" t="s">
        <v>317</v>
      </c>
      <c r="L23" s="51">
        <v>7</v>
      </c>
      <c r="M23" s="51">
        <v>7</v>
      </c>
      <c r="N23" s="47" t="s">
        <v>2</v>
      </c>
      <c r="O23" s="51">
        <v>86</v>
      </c>
    </row>
    <row r="24" spans="1:15" ht="30" customHeight="1">
      <c r="A24" s="34">
        <v>16</v>
      </c>
      <c r="B24" s="47" t="s">
        <v>611</v>
      </c>
      <c r="C24" s="47" t="s">
        <v>568</v>
      </c>
      <c r="D24" s="47" t="s">
        <v>500</v>
      </c>
      <c r="E24" s="48" t="s">
        <v>8</v>
      </c>
      <c r="F24" s="49">
        <v>39099</v>
      </c>
      <c r="G24" s="50" t="s">
        <v>212</v>
      </c>
      <c r="H24" s="50" t="s">
        <v>357</v>
      </c>
      <c r="I24" s="46" t="str">
        <f>VLOOKUP(J24,'[16]Названия учреждений'!$C$1:$E$40,3)</f>
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</c>
      <c r="J24" s="48" t="s">
        <v>384</v>
      </c>
      <c r="K24" s="52" t="s">
        <v>317</v>
      </c>
      <c r="L24" s="51">
        <v>7</v>
      </c>
      <c r="M24" s="51">
        <v>7</v>
      </c>
      <c r="N24" s="47" t="s">
        <v>2</v>
      </c>
      <c r="O24" s="51">
        <v>86</v>
      </c>
    </row>
    <row r="25" spans="1:15" ht="30" customHeight="1">
      <c r="A25" s="34">
        <v>17</v>
      </c>
      <c r="B25" s="47" t="s">
        <v>714</v>
      </c>
      <c r="C25" s="47" t="s">
        <v>655</v>
      </c>
      <c r="D25" s="47" t="s">
        <v>459</v>
      </c>
      <c r="E25" s="48" t="s">
        <v>8</v>
      </c>
      <c r="F25" s="49">
        <v>39177</v>
      </c>
      <c r="G25" s="50" t="s">
        <v>212</v>
      </c>
      <c r="H25" s="50" t="s">
        <v>357</v>
      </c>
      <c r="I25" s="46" t="str">
        <f>VLOOKUP(J25,'[2]Названия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5" s="48" t="s">
        <v>434</v>
      </c>
      <c r="K25" s="52" t="s">
        <v>317</v>
      </c>
      <c r="L25" s="51">
        <v>7</v>
      </c>
      <c r="M25" s="51">
        <v>7</v>
      </c>
      <c r="N25" s="47" t="s">
        <v>2</v>
      </c>
      <c r="O25" s="51">
        <v>86</v>
      </c>
    </row>
    <row r="26" spans="1:15" ht="30" customHeight="1">
      <c r="A26" s="34">
        <v>18</v>
      </c>
      <c r="B26" s="47" t="s">
        <v>789</v>
      </c>
      <c r="C26" s="47" t="s">
        <v>506</v>
      </c>
      <c r="D26" s="47" t="s">
        <v>517</v>
      </c>
      <c r="E26" s="48" t="s">
        <v>515</v>
      </c>
      <c r="F26" s="49">
        <v>39181</v>
      </c>
      <c r="G26" s="50" t="s">
        <v>212</v>
      </c>
      <c r="H26" s="50" t="s">
        <v>357</v>
      </c>
      <c r="I26" s="46" t="str">
        <f>VLOOKUP(J26,'[4]Названия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26" s="48" t="s">
        <v>436</v>
      </c>
      <c r="K26" s="52" t="s">
        <v>317</v>
      </c>
      <c r="L26" s="51">
        <v>7</v>
      </c>
      <c r="M26" s="51">
        <v>7</v>
      </c>
      <c r="N26" s="47" t="s">
        <v>2</v>
      </c>
      <c r="O26" s="51">
        <v>85</v>
      </c>
    </row>
    <row r="27" spans="1:15" ht="30" customHeight="1">
      <c r="A27" s="34">
        <v>19</v>
      </c>
      <c r="B27" s="47" t="s">
        <v>612</v>
      </c>
      <c r="C27" s="47" t="s">
        <v>580</v>
      </c>
      <c r="D27" s="47" t="s">
        <v>461</v>
      </c>
      <c r="E27" s="48" t="s">
        <v>8</v>
      </c>
      <c r="F27" s="49">
        <v>39177</v>
      </c>
      <c r="G27" s="50" t="s">
        <v>212</v>
      </c>
      <c r="H27" s="50" t="s">
        <v>357</v>
      </c>
      <c r="I27" s="46" t="str">
        <f>VLOOKUP(J27,'[16]Названия учреждений'!$C$1:$E$40,3)</f>
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</c>
      <c r="J27" s="48" t="s">
        <v>384</v>
      </c>
      <c r="K27" s="52" t="s">
        <v>317</v>
      </c>
      <c r="L27" s="51">
        <v>7</v>
      </c>
      <c r="M27" s="51">
        <v>7</v>
      </c>
      <c r="N27" s="47" t="s">
        <v>2</v>
      </c>
      <c r="O27" s="51">
        <v>84</v>
      </c>
    </row>
    <row r="28" spans="1:15" ht="30" customHeight="1">
      <c r="A28" s="34">
        <v>20</v>
      </c>
      <c r="B28" s="47" t="s">
        <v>715</v>
      </c>
      <c r="C28" s="47" t="s">
        <v>481</v>
      </c>
      <c r="D28" s="47" t="s">
        <v>604</v>
      </c>
      <c r="E28" s="48" t="s">
        <v>8</v>
      </c>
      <c r="F28" s="49">
        <v>39472</v>
      </c>
      <c r="G28" s="50" t="s">
        <v>212</v>
      </c>
      <c r="H28" s="50" t="s">
        <v>357</v>
      </c>
      <c r="I28" s="46" t="str">
        <f>VLOOKUP(J28,'[2]Названия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8" s="48" t="s">
        <v>434</v>
      </c>
      <c r="K28" s="52" t="s">
        <v>317</v>
      </c>
      <c r="L28" s="51">
        <v>7</v>
      </c>
      <c r="M28" s="51">
        <v>7</v>
      </c>
      <c r="N28" s="47" t="s">
        <v>2</v>
      </c>
      <c r="O28" s="51">
        <v>84</v>
      </c>
    </row>
    <row r="29" spans="1:15" ht="30" customHeight="1">
      <c r="A29" s="34">
        <v>21</v>
      </c>
      <c r="B29" s="47" t="s">
        <v>653</v>
      </c>
      <c r="C29" s="47" t="s">
        <v>484</v>
      </c>
      <c r="D29" s="47" t="s">
        <v>460</v>
      </c>
      <c r="E29" s="48" t="s">
        <v>7</v>
      </c>
      <c r="F29" s="49">
        <v>39307</v>
      </c>
      <c r="G29" s="48" t="s">
        <v>212</v>
      </c>
      <c r="H29" s="48" t="s">
        <v>357</v>
      </c>
      <c r="I29" s="46" t="str">
        <f>VLOOKUP(J29,'[1]Названия учреждений'!$C$1:$E$40,3)</f>
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</c>
      <c r="J29" s="48" t="s">
        <v>396</v>
      </c>
      <c r="K29" s="52" t="s">
        <v>317</v>
      </c>
      <c r="L29" s="51">
        <v>7</v>
      </c>
      <c r="M29" s="51">
        <v>7</v>
      </c>
      <c r="N29" s="47" t="s">
        <v>2</v>
      </c>
      <c r="O29" s="51">
        <v>82</v>
      </c>
    </row>
    <row r="30" spans="1:15" ht="30" customHeight="1">
      <c r="A30" s="34">
        <v>22</v>
      </c>
      <c r="B30" s="47" t="s">
        <v>716</v>
      </c>
      <c r="C30" s="47" t="s">
        <v>506</v>
      </c>
      <c r="D30" s="47" t="s">
        <v>517</v>
      </c>
      <c r="E30" s="48" t="s">
        <v>7</v>
      </c>
      <c r="F30" s="49">
        <v>39356</v>
      </c>
      <c r="G30" s="50" t="s">
        <v>212</v>
      </c>
      <c r="H30" s="50" t="s">
        <v>357</v>
      </c>
      <c r="I30" s="46" t="str">
        <f>VLOOKUP(J30,'[2]Названия учреждений'!$C$1:$E$40,3)</f>
        <v>Государственное бюджетное общеобразовательное учреждение Вторая Санкт-Петербургская Гимназия</v>
      </c>
      <c r="J30" s="48" t="s">
        <v>434</v>
      </c>
      <c r="K30" s="52" t="s">
        <v>317</v>
      </c>
      <c r="L30" s="51">
        <v>7</v>
      </c>
      <c r="M30" s="51">
        <v>7</v>
      </c>
      <c r="N30" s="47" t="s">
        <v>2</v>
      </c>
      <c r="O30" s="51">
        <v>82</v>
      </c>
    </row>
    <row r="31" spans="1:15" ht="30" customHeight="1">
      <c r="A31" s="34">
        <v>23</v>
      </c>
      <c r="B31" s="47" t="s">
        <v>689</v>
      </c>
      <c r="C31" s="47" t="s">
        <v>486</v>
      </c>
      <c r="D31" s="47" t="s">
        <v>555</v>
      </c>
      <c r="E31" s="48" t="s">
        <v>8</v>
      </c>
      <c r="F31" s="49">
        <v>39095</v>
      </c>
      <c r="G31" s="50" t="s">
        <v>212</v>
      </c>
      <c r="H31" s="50" t="s">
        <v>357</v>
      </c>
      <c r="I31" s="46" t="str">
        <f>VLOOKUP(J31,'[2]Названия учреждений'!$C$1:$E$40,3)</f>
        <v>Государственное бюджетное общеобразовательное учреждение Вторая Санкт-Петербургская Гимназия</v>
      </c>
      <c r="J31" s="48" t="s">
        <v>434</v>
      </c>
      <c r="K31" s="52" t="s">
        <v>317</v>
      </c>
      <c r="L31" s="51">
        <v>7</v>
      </c>
      <c r="M31" s="51">
        <v>7</v>
      </c>
      <c r="N31" s="47" t="s">
        <v>2</v>
      </c>
      <c r="O31" s="51">
        <v>82</v>
      </c>
    </row>
    <row r="32" spans="1:15" ht="30" customHeight="1">
      <c r="A32" s="34">
        <v>24</v>
      </c>
      <c r="B32" s="47" t="s">
        <v>678</v>
      </c>
      <c r="C32" s="47" t="s">
        <v>537</v>
      </c>
      <c r="D32" s="47" t="s">
        <v>679</v>
      </c>
      <c r="E32" s="48" t="s">
        <v>8</v>
      </c>
      <c r="F32" s="49">
        <v>39429</v>
      </c>
      <c r="G32" s="50" t="s">
        <v>212</v>
      </c>
      <c r="H32" s="50" t="s">
        <v>357</v>
      </c>
      <c r="I32" s="46" t="str">
        <f>VLOOKUP(J32,'[17]Названия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32" s="48" t="s">
        <v>412</v>
      </c>
      <c r="K32" s="52" t="s">
        <v>317</v>
      </c>
      <c r="L32" s="51">
        <v>7</v>
      </c>
      <c r="M32" s="51">
        <v>7</v>
      </c>
      <c r="N32" s="47" t="s">
        <v>2</v>
      </c>
      <c r="O32" s="51">
        <v>81</v>
      </c>
    </row>
    <row r="33" spans="1:15" ht="30" customHeight="1">
      <c r="A33" s="34">
        <v>25</v>
      </c>
      <c r="B33" s="47" t="s">
        <v>613</v>
      </c>
      <c r="C33" s="47" t="s">
        <v>464</v>
      </c>
      <c r="D33" s="47" t="s">
        <v>477</v>
      </c>
      <c r="E33" s="48" t="s">
        <v>8</v>
      </c>
      <c r="F33" s="49">
        <v>39245</v>
      </c>
      <c r="G33" s="50" t="s">
        <v>212</v>
      </c>
      <c r="H33" s="50" t="s">
        <v>357</v>
      </c>
      <c r="I33" s="46" t="str">
        <f>VLOOKUP(J33,'[16]Названия учреждений'!$C$1:$E$40,3)</f>
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</c>
      <c r="J33" s="48" t="s">
        <v>384</v>
      </c>
      <c r="K33" s="52" t="s">
        <v>317</v>
      </c>
      <c r="L33" s="51">
        <v>7</v>
      </c>
      <c r="M33" s="51">
        <v>7</v>
      </c>
      <c r="N33" s="47" t="s">
        <v>2</v>
      </c>
      <c r="O33" s="51">
        <v>80</v>
      </c>
    </row>
    <row r="34" spans="1:15" ht="30" customHeight="1">
      <c r="A34" s="34">
        <v>26</v>
      </c>
      <c r="B34" s="47" t="s">
        <v>633</v>
      </c>
      <c r="C34" s="47" t="s">
        <v>508</v>
      </c>
      <c r="D34" s="47" t="s">
        <v>634</v>
      </c>
      <c r="E34" s="48" t="s">
        <v>8</v>
      </c>
      <c r="F34" s="49">
        <v>39063</v>
      </c>
      <c r="G34" s="50" t="s">
        <v>212</v>
      </c>
      <c r="H34" s="50" t="s">
        <v>357</v>
      </c>
      <c r="I34" s="46" t="s">
        <v>628</v>
      </c>
      <c r="J34" s="48" t="s">
        <v>390</v>
      </c>
      <c r="K34" s="52" t="s">
        <v>317</v>
      </c>
      <c r="L34" s="51">
        <v>7</v>
      </c>
      <c r="M34" s="51">
        <v>7</v>
      </c>
      <c r="N34" s="47" t="s">
        <v>2</v>
      </c>
      <c r="O34" s="51">
        <v>80</v>
      </c>
    </row>
    <row r="35" spans="1:15" ht="30" customHeight="1">
      <c r="A35" s="34">
        <v>27</v>
      </c>
      <c r="B35" s="47" t="s">
        <v>654</v>
      </c>
      <c r="C35" s="47" t="s">
        <v>492</v>
      </c>
      <c r="D35" s="47" t="s">
        <v>566</v>
      </c>
      <c r="E35" s="48" t="s">
        <v>7</v>
      </c>
      <c r="F35" s="49">
        <v>39205</v>
      </c>
      <c r="G35" s="48" t="s">
        <v>212</v>
      </c>
      <c r="H35" s="48" t="s">
        <v>357</v>
      </c>
      <c r="I35" s="46" t="str">
        <f>VLOOKUP(J35,'[1]Названия учреждений'!$C$1:$E$40,3)</f>
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</c>
      <c r="J35" s="48" t="s">
        <v>396</v>
      </c>
      <c r="K35" s="52" t="s">
        <v>317</v>
      </c>
      <c r="L35" s="51">
        <v>7</v>
      </c>
      <c r="M35" s="51">
        <v>7</v>
      </c>
      <c r="N35" s="47" t="s">
        <v>2</v>
      </c>
      <c r="O35" s="51">
        <v>80</v>
      </c>
    </row>
    <row r="36" spans="1:15" ht="30" customHeight="1">
      <c r="A36" s="34">
        <v>28</v>
      </c>
      <c r="B36" s="47" t="s">
        <v>717</v>
      </c>
      <c r="C36" s="47" t="s">
        <v>718</v>
      </c>
      <c r="D36" s="47" t="s">
        <v>587</v>
      </c>
      <c r="E36" s="48" t="s">
        <v>8</v>
      </c>
      <c r="F36" s="49">
        <v>39431</v>
      </c>
      <c r="G36" s="50" t="s">
        <v>212</v>
      </c>
      <c r="H36" s="50" t="s">
        <v>357</v>
      </c>
      <c r="I36" s="46" t="str">
        <f>VLOOKUP(J36,'[2]Названия учреждений'!$C$1:$E$40,3)</f>
        <v>Государственное бюджетное общеобразовательное учреждение Вторая Санкт-Петербургская Гимназия</v>
      </c>
      <c r="J36" s="48" t="s">
        <v>434</v>
      </c>
      <c r="K36" s="52" t="s">
        <v>317</v>
      </c>
      <c r="L36" s="51">
        <v>7</v>
      </c>
      <c r="M36" s="51">
        <v>7</v>
      </c>
      <c r="N36" s="47" t="s">
        <v>2</v>
      </c>
      <c r="O36" s="51">
        <v>80</v>
      </c>
    </row>
    <row r="37" spans="1:15" ht="30" customHeight="1">
      <c r="A37" s="34">
        <v>29</v>
      </c>
      <c r="B37" s="47" t="s">
        <v>786</v>
      </c>
      <c r="C37" s="47" t="s">
        <v>701</v>
      </c>
      <c r="D37" s="47" t="s">
        <v>507</v>
      </c>
      <c r="E37" s="48" t="s">
        <v>7</v>
      </c>
      <c r="F37" s="49">
        <v>39125</v>
      </c>
      <c r="G37" s="50" t="s">
        <v>212</v>
      </c>
      <c r="H37" s="50" t="s">
        <v>357</v>
      </c>
      <c r="I37" s="46" t="str">
        <f>VLOOKUP(J37,'[4]Названия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37" s="48" t="s">
        <v>436</v>
      </c>
      <c r="K37" s="52" t="s">
        <v>317</v>
      </c>
      <c r="L37" s="51">
        <v>7</v>
      </c>
      <c r="M37" s="51">
        <v>7</v>
      </c>
      <c r="N37" s="47" t="s">
        <v>2</v>
      </c>
      <c r="O37" s="51">
        <v>80</v>
      </c>
    </row>
    <row r="38" spans="1:15" ht="30" customHeight="1">
      <c r="A38" s="34">
        <v>30</v>
      </c>
      <c r="B38" s="47" t="s">
        <v>787</v>
      </c>
      <c r="C38" s="47" t="s">
        <v>475</v>
      </c>
      <c r="D38" s="47" t="s">
        <v>581</v>
      </c>
      <c r="E38" s="48" t="s">
        <v>515</v>
      </c>
      <c r="F38" s="49">
        <v>39090</v>
      </c>
      <c r="G38" s="50" t="s">
        <v>212</v>
      </c>
      <c r="H38" s="50" t="s">
        <v>357</v>
      </c>
      <c r="I38" s="46" t="str">
        <f>VLOOKUP(J38,'[4]Названия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38" s="48" t="s">
        <v>436</v>
      </c>
      <c r="K38" s="52" t="s">
        <v>317</v>
      </c>
      <c r="L38" s="51">
        <v>7</v>
      </c>
      <c r="M38" s="51">
        <v>7</v>
      </c>
      <c r="N38" s="47" t="s">
        <v>2</v>
      </c>
      <c r="O38" s="51">
        <v>80</v>
      </c>
    </row>
    <row r="39" spans="1:15" ht="30" customHeight="1">
      <c r="A39" s="34">
        <v>31</v>
      </c>
      <c r="B39" s="47" t="s">
        <v>788</v>
      </c>
      <c r="C39" s="47" t="s">
        <v>510</v>
      </c>
      <c r="D39" s="47" t="s">
        <v>460</v>
      </c>
      <c r="E39" s="48" t="s">
        <v>515</v>
      </c>
      <c r="F39" s="49">
        <v>39169</v>
      </c>
      <c r="G39" s="50" t="s">
        <v>212</v>
      </c>
      <c r="H39" s="50" t="s">
        <v>357</v>
      </c>
      <c r="I39" s="46" t="str">
        <f>VLOOKUP(J39,'[4]Названия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39" s="48" t="s">
        <v>436</v>
      </c>
      <c r="K39" s="52" t="s">
        <v>317</v>
      </c>
      <c r="L39" s="51">
        <v>7</v>
      </c>
      <c r="M39" s="51">
        <v>7</v>
      </c>
      <c r="N39" s="47" t="s">
        <v>2</v>
      </c>
      <c r="O39" s="51">
        <v>80</v>
      </c>
    </row>
    <row r="40" spans="1:15" ht="30" customHeight="1">
      <c r="A40" s="34">
        <v>32</v>
      </c>
      <c r="B40" s="47" t="s">
        <v>790</v>
      </c>
      <c r="C40" s="47" t="s">
        <v>572</v>
      </c>
      <c r="D40" s="47" t="s">
        <v>494</v>
      </c>
      <c r="E40" s="48" t="s">
        <v>515</v>
      </c>
      <c r="F40" s="49">
        <v>39355</v>
      </c>
      <c r="G40" s="50" t="s">
        <v>212</v>
      </c>
      <c r="H40" s="50" t="s">
        <v>357</v>
      </c>
      <c r="I40" s="46" t="str">
        <f>VLOOKUP(J40,'[4]Названия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40" s="48" t="s">
        <v>436</v>
      </c>
      <c r="K40" s="52" t="s">
        <v>317</v>
      </c>
      <c r="L40" s="51">
        <v>7</v>
      </c>
      <c r="M40" s="51">
        <v>7</v>
      </c>
      <c r="N40" s="47" t="s">
        <v>2</v>
      </c>
      <c r="O40" s="51">
        <v>80</v>
      </c>
    </row>
    <row r="41" spans="1:15" ht="30" customHeight="1">
      <c r="A41" s="34">
        <v>33</v>
      </c>
      <c r="B41" s="47" t="s">
        <v>791</v>
      </c>
      <c r="C41" s="47" t="s">
        <v>503</v>
      </c>
      <c r="D41" s="47" t="s">
        <v>460</v>
      </c>
      <c r="E41" s="48" t="s">
        <v>515</v>
      </c>
      <c r="F41" s="49">
        <v>39004</v>
      </c>
      <c r="G41" s="50" t="s">
        <v>212</v>
      </c>
      <c r="H41" s="50" t="s">
        <v>357</v>
      </c>
      <c r="I41" s="46" t="str">
        <f>VLOOKUP(J41,'[4]Названия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41" s="48" t="s">
        <v>436</v>
      </c>
      <c r="K41" s="52" t="s">
        <v>317</v>
      </c>
      <c r="L41" s="51">
        <v>7</v>
      </c>
      <c r="M41" s="51">
        <v>7</v>
      </c>
      <c r="N41" s="47" t="s">
        <v>2</v>
      </c>
      <c r="O41" s="51">
        <v>80</v>
      </c>
    </row>
  </sheetData>
  <sheetProtection formatCells="0" autoFilter="0"/>
  <autoFilter ref="A8:O41" xr:uid="{00000000-0009-0000-0000-00000C000000}"/>
  <sortState xmlns:xlrd2="http://schemas.microsoft.com/office/spreadsheetml/2017/richdata2" ref="A9:O41">
    <sortCondition descending="1" ref="O9:O41"/>
  </sortState>
  <mergeCells count="1">
    <mergeCell ref="E2:F2"/>
  </mergeCells>
  <conditionalFormatting sqref="B27:M31 O27:O31">
    <cfRule type="containsBlanks" dxfId="320" priority="72">
      <formula>LEN(TRIM(B27))=0</formula>
    </cfRule>
  </conditionalFormatting>
  <conditionalFormatting sqref="I9:K17">
    <cfRule type="containsBlanks" dxfId="319" priority="70">
      <formula>LEN(TRIM(I9))=0</formula>
    </cfRule>
  </conditionalFormatting>
  <conditionalFormatting sqref="B9:F17">
    <cfRule type="containsBlanks" dxfId="318" priority="69">
      <formula>LEN(TRIM(B9))=0</formula>
    </cfRule>
  </conditionalFormatting>
  <conditionalFormatting sqref="G9:G17">
    <cfRule type="containsBlanks" dxfId="317" priority="68">
      <formula>LEN(TRIM(G9))=0</formula>
    </cfRule>
  </conditionalFormatting>
  <conditionalFormatting sqref="H9">
    <cfRule type="containsBlanks" dxfId="316" priority="67">
      <formula>LEN(TRIM(H9))=0</formula>
    </cfRule>
  </conditionalFormatting>
  <conditionalFormatting sqref="H10">
    <cfRule type="containsBlanks" dxfId="315" priority="66">
      <formula>LEN(TRIM(H10))=0</formula>
    </cfRule>
  </conditionalFormatting>
  <conditionalFormatting sqref="H11">
    <cfRule type="containsBlanks" dxfId="314" priority="65">
      <formula>LEN(TRIM(H11))=0</formula>
    </cfRule>
  </conditionalFormatting>
  <conditionalFormatting sqref="H12">
    <cfRule type="containsBlanks" dxfId="313" priority="64">
      <formula>LEN(TRIM(H12))=0</formula>
    </cfRule>
  </conditionalFormatting>
  <conditionalFormatting sqref="H13">
    <cfRule type="containsBlanks" dxfId="312" priority="63">
      <formula>LEN(TRIM(H13))=0</formula>
    </cfRule>
  </conditionalFormatting>
  <conditionalFormatting sqref="H15">
    <cfRule type="containsBlanks" dxfId="311" priority="62">
      <formula>LEN(TRIM(H15))=0</formula>
    </cfRule>
  </conditionalFormatting>
  <conditionalFormatting sqref="H14">
    <cfRule type="containsBlanks" dxfId="310" priority="61">
      <formula>LEN(TRIM(H14))=0</formula>
    </cfRule>
  </conditionalFormatting>
  <conditionalFormatting sqref="H16">
    <cfRule type="containsBlanks" dxfId="309" priority="60">
      <formula>LEN(TRIM(H16))=0</formula>
    </cfRule>
  </conditionalFormatting>
  <conditionalFormatting sqref="H17">
    <cfRule type="containsBlanks" dxfId="308" priority="59">
      <formula>LEN(TRIM(H17))=0</formula>
    </cfRule>
  </conditionalFormatting>
  <conditionalFormatting sqref="L9:O9 L10:M17 O10:O17 N10:N41">
    <cfRule type="containsBlanks" dxfId="307" priority="58">
      <formula>LEN(TRIM(L9))=0</formula>
    </cfRule>
  </conditionalFormatting>
  <conditionalFormatting sqref="I18:M21 O18:O21">
    <cfRule type="containsBlanks" dxfId="306" priority="57">
      <formula>LEN(TRIM(I18))=0</formula>
    </cfRule>
  </conditionalFormatting>
  <conditionalFormatting sqref="B18:H18">
    <cfRule type="containsBlanks" dxfId="305" priority="56">
      <formula>LEN(TRIM(B18))=0</formula>
    </cfRule>
  </conditionalFormatting>
  <conditionalFormatting sqref="B19:H19">
    <cfRule type="containsBlanks" dxfId="304" priority="55">
      <formula>LEN(TRIM(B19))=0</formula>
    </cfRule>
  </conditionalFormatting>
  <conditionalFormatting sqref="B20:H20">
    <cfRule type="containsBlanks" dxfId="303" priority="54">
      <formula>LEN(TRIM(B20))=0</formula>
    </cfRule>
  </conditionalFormatting>
  <conditionalFormatting sqref="B21:H21">
    <cfRule type="containsBlanks" dxfId="302" priority="53">
      <formula>LEN(TRIM(B21))=0</formula>
    </cfRule>
  </conditionalFormatting>
  <conditionalFormatting sqref="B22:M26 O22:O26">
    <cfRule type="containsBlanks" dxfId="301" priority="52">
      <formula>LEN(TRIM(B22))=0</formula>
    </cfRule>
  </conditionalFormatting>
  <conditionalFormatting sqref="I32:K37">
    <cfRule type="containsBlanks" dxfId="300" priority="50">
      <formula>LEN(TRIM(I32))=0</formula>
    </cfRule>
  </conditionalFormatting>
  <conditionalFormatting sqref="B32:H37">
    <cfRule type="containsBlanks" dxfId="299" priority="49">
      <formula>LEN(TRIM(B32))=0</formula>
    </cfRule>
  </conditionalFormatting>
  <conditionalFormatting sqref="L32:M37 O32:O37">
    <cfRule type="containsBlanks" dxfId="298" priority="48">
      <formula>LEN(TRIM(L32))=0</formula>
    </cfRule>
  </conditionalFormatting>
  <conditionalFormatting sqref="G38:K41">
    <cfRule type="containsBlanks" dxfId="297" priority="47">
      <formula>LEN(TRIM(G38))=0</formula>
    </cfRule>
  </conditionalFormatting>
  <conditionalFormatting sqref="B38:F41">
    <cfRule type="containsBlanks" dxfId="296" priority="46">
      <formula>LEN(TRIM(B38))=0</formula>
    </cfRule>
  </conditionalFormatting>
  <conditionalFormatting sqref="L38:M41 O38:O41">
    <cfRule type="containsBlanks" dxfId="295" priority="45">
      <formula>LEN(TRIM(L38))=0</formula>
    </cfRule>
  </conditionalFormatting>
  <dataValidations count="2">
    <dataValidation type="list" showInputMessage="1" showErrorMessage="1" sqref="E9:E41" xr:uid="{00000000-0002-0000-0C00-000000000000}">
      <formula1>sex</formula1>
    </dataValidation>
    <dataValidation type="list" allowBlank="1" showInputMessage="1" showErrorMessage="1" sqref="N9:N41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allowBlank="1" showInputMessage="1" showErrorMessage="1" xr:uid="{00000000-0002-0000-0C00-000003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0C00-000006000000}">
          <x14:formula1>
            <xm:f>'имеются_не имеются'!$A$1:$A$2</xm:f>
          </x14:formula1>
          <xm:sqref>H7</xm:sqref>
        </x14:dataValidation>
        <x14:dataValidation type="list" showInputMessage="1" showErrorMessage="1" xr:uid="{00000000-0002-0000-0C00-000007000000}">
          <x14:formula1>
            <xm:f>'/Users/armago/Работа ИМЦ/ВсОШ 2020/ШЭ (приглашены на район)/Олимпиады 2020/История_школьный/[225.xlsx]имеются_не имеются'!#REF!</xm:f>
          </x14:formula1>
          <xm:sqref>H9:H17</xm:sqref>
        </x14:dataValidation>
        <x14:dataValidation type="list" showInputMessage="1" showErrorMessage="1" xr:uid="{00000000-0002-0000-0C00-000008000000}">
          <x14:formula1>
            <xm:f>'/Users/armago/Работа ИМЦ/ВсОШ 2020/ШЭ (приглашены на район)/Олимпиады 2020/История_школьный/[225.xlsx]Гражданство'!#REF!</xm:f>
          </x14:formula1>
          <xm:sqref>G9:G17</xm:sqref>
        </x14:dataValidation>
        <x14:dataValidation type="list" showInputMessage="1" showErrorMessage="1" xr:uid="{00000000-0002-0000-0C00-000009000000}">
          <x14:formula1>
            <xm:f>'/Users/armago/Работа ИМЦ/ВсОШ 2020/ШЭ (приглашены на район)/Олимпиады 2020/История_школьный/[225.xlsx]Класс'!#REF!</xm:f>
          </x14:formula1>
          <xm:sqref>L9:M17</xm:sqref>
        </x14:dataValidation>
        <x14:dataValidation type="list" showInputMessage="1" showErrorMessage="1" xr:uid="{00000000-0002-0000-0C00-00000A000000}">
          <x14:formula1>
            <xm:f>'/Users/armago/Работа ИМЦ/ВсОШ 2020/ШЭ (приглашены на район)/Олимпиады 2020/История_школьный/[225.xlsx]Названия учреждений'!#REF!</xm:f>
          </x14:formula1>
          <xm:sqref>J9:J17</xm:sqref>
        </x14:dataValidation>
        <x14:dataValidation type="list" showInputMessage="1" showErrorMessage="1" xr:uid="{00000000-0002-0000-0C00-00000B000000}">
          <x14:formula1>
            <xm:f>'/Users/armago/Работа ИМЦ/ВсОШ 2020/ШЭ (приглашены на район)/Олимпиады 2020/История_школьный/[229.xlsx]имеются_не имеются'!#REF!</xm:f>
          </x14:formula1>
          <xm:sqref>H18:H21</xm:sqref>
        </x14:dataValidation>
        <x14:dataValidation type="list" showInputMessage="1" showErrorMessage="1" xr:uid="{00000000-0002-0000-0C00-00000C000000}">
          <x14:formula1>
            <xm:f>'/Users/armago/Работа ИМЦ/ВсОШ 2020/ШЭ (приглашены на район)/Олимпиады 2020/История_школьный/[229.xlsx]Гражданство'!#REF!</xm:f>
          </x14:formula1>
          <xm:sqref>G18:G21</xm:sqref>
        </x14:dataValidation>
        <x14:dataValidation type="list" showInputMessage="1" showErrorMessage="1" xr:uid="{00000000-0002-0000-0C00-00000D000000}">
          <x14:formula1>
            <xm:f>'/Users/armago/Работа ИМЦ/ВсОШ 2020/ШЭ (приглашены на район)/Олимпиады 2020/История_школьный/[229.xlsx]Класс'!#REF!</xm:f>
          </x14:formula1>
          <xm:sqref>L18:M21</xm:sqref>
        </x14:dataValidation>
        <x14:dataValidation type="list" showInputMessage="1" showErrorMessage="1" xr:uid="{00000000-0002-0000-0C00-00000E000000}">
          <x14:formula1>
            <xm:f>'/Users/armago/Работа ИМЦ/ВсОШ 2020/ШЭ (приглашены на район)/Олимпиады 2020/История_школьный/[229.xlsx]Названия учреждений'!#REF!</xm:f>
          </x14:formula1>
          <xm:sqref>J18:J21</xm:sqref>
        </x14:dataValidation>
        <x14:dataValidation type="list" showInputMessage="1" showErrorMessage="1" xr:uid="{00000000-0002-0000-0C00-00000F000000}">
          <x14:formula1>
            <xm:f>'/Users/armago/Работа ИМЦ/ВсОШ 2020/ШЭ (приглашены на район)/Олимпиады 2020/История_школьный/[232.xlsx]имеются_не имеются'!#REF!</xm:f>
          </x14:formula1>
          <xm:sqref>H22:H26</xm:sqref>
        </x14:dataValidation>
        <x14:dataValidation type="list" showInputMessage="1" showErrorMessage="1" xr:uid="{00000000-0002-0000-0C00-000010000000}">
          <x14:formula1>
            <xm:f>'/Users/armago/Работа ИМЦ/ВсОШ 2020/ШЭ (приглашены на район)/Олимпиады 2020/История_школьный/[232.xlsx]Гражданство'!#REF!</xm:f>
          </x14:formula1>
          <xm:sqref>G22:G26</xm:sqref>
        </x14:dataValidation>
        <x14:dataValidation type="list" showInputMessage="1" showErrorMessage="1" xr:uid="{00000000-0002-0000-0C00-000011000000}">
          <x14:formula1>
            <xm:f>'/Users/armago/Работа ИМЦ/ВсОШ 2020/ШЭ (приглашены на район)/Олимпиады 2020/История_школьный/[232.xlsx]Класс'!#REF!</xm:f>
          </x14:formula1>
          <xm:sqref>L22:M26</xm:sqref>
        </x14:dataValidation>
        <x14:dataValidation type="list" showInputMessage="1" showErrorMessage="1" xr:uid="{00000000-0002-0000-0C00-000012000000}">
          <x14:formula1>
            <xm:f>'/Users/armago/Работа ИМЦ/ВсОШ 2020/ШЭ (приглашены на район)/Олимпиады 2020/История_школьный/[232.xlsx]Названия учреждений'!#REF!</xm:f>
          </x14:formula1>
          <xm:sqref>J22:J26</xm:sqref>
        </x14:dataValidation>
        <x14:dataValidation type="list" showInputMessage="1" showErrorMessage="1" xr:uid="{00000000-0002-0000-0C00-000013000000}">
          <x14:formula1>
            <xm:f>'/Users/armago/Работа ИМЦ/ВсОШ 2020/ШЭ (приглашены на район)/Олимпиады 2020/История_школьный/[234.xlsx]имеются_не имеются'!#REF!</xm:f>
          </x14:formula1>
          <xm:sqref>H27:H31</xm:sqref>
        </x14:dataValidation>
        <x14:dataValidation type="list" showInputMessage="1" showErrorMessage="1" xr:uid="{00000000-0002-0000-0C00-000014000000}">
          <x14:formula1>
            <xm:f>'/Users/armago/Работа ИМЦ/ВсОШ 2020/ШЭ (приглашены на район)/Олимпиады 2020/История_школьный/[234.xlsx]Гражданство'!#REF!</xm:f>
          </x14:formula1>
          <xm:sqref>G27:G31</xm:sqref>
        </x14:dataValidation>
        <x14:dataValidation type="list" showInputMessage="1" showErrorMessage="1" xr:uid="{00000000-0002-0000-0C00-000015000000}">
          <x14:formula1>
            <xm:f>'/Users/armago/Работа ИМЦ/ВсОШ 2020/ШЭ (приглашены на район)/Олимпиады 2020/История_школьный/[234.xlsx]Класс'!#REF!</xm:f>
          </x14:formula1>
          <xm:sqref>L27:M31</xm:sqref>
        </x14:dataValidation>
        <x14:dataValidation type="list" showInputMessage="1" showErrorMessage="1" xr:uid="{00000000-0002-0000-0C00-000016000000}">
          <x14:formula1>
            <xm:f>'/Users/armago/Работа ИМЦ/ВсОШ 2020/ШЭ (приглашены на район)/Олимпиады 2020/История_школьный/[234.xlsx]Названия учреждений'!#REF!</xm:f>
          </x14:formula1>
          <xm:sqref>J27:J31</xm:sqref>
        </x14:dataValidation>
        <x14:dataValidation type="list" showInputMessage="1" showErrorMessage="1" xr:uid="{00000000-0002-0000-0C00-000017000000}">
          <x14:formula1>
            <xm:f>'/Users/armago/Работа ИМЦ/ВсОШ 2020/ШЭ (приглашены на район)/Олимпиады 2020/История_школьный/[238.xlsx]имеются_не имеются'!#REF!</xm:f>
          </x14:formula1>
          <xm:sqref>H32:H37</xm:sqref>
        </x14:dataValidation>
        <x14:dataValidation type="list" showInputMessage="1" showErrorMessage="1" xr:uid="{00000000-0002-0000-0C00-000018000000}">
          <x14:formula1>
            <xm:f>'/Users/armago/Работа ИМЦ/ВсОШ 2020/ШЭ (приглашены на район)/Олимпиады 2020/История_школьный/[238.xlsx]Гражданство'!#REF!</xm:f>
          </x14:formula1>
          <xm:sqref>G32:G37</xm:sqref>
        </x14:dataValidation>
        <x14:dataValidation type="list" showInputMessage="1" showErrorMessage="1" xr:uid="{00000000-0002-0000-0C00-000019000000}">
          <x14:formula1>
            <xm:f>'/Users/armago/Работа ИМЦ/ВсОШ 2020/ШЭ (приглашены на район)/Олимпиады 2020/История_школьный/[238.xlsx]Класс'!#REF!</xm:f>
          </x14:formula1>
          <xm:sqref>L32:M37</xm:sqref>
        </x14:dataValidation>
        <x14:dataValidation type="list" showInputMessage="1" showErrorMessage="1" xr:uid="{00000000-0002-0000-0C00-00001A000000}">
          <x14:formula1>
            <xm:f>'/Users/armago/Работа ИМЦ/ВсОШ 2020/ШЭ (приглашены на район)/Олимпиады 2020/История_школьный/[238.xlsx]Названия учреждений'!#REF!</xm:f>
          </x14:formula1>
          <xm:sqref>J32:J37</xm:sqref>
        </x14:dataValidation>
        <x14:dataValidation type="list" showInputMessage="1" showErrorMessage="1" xr:uid="{00000000-0002-0000-0C00-00001B000000}">
          <x14:formula1>
            <xm:f>'/Users/armago/Работа ИМЦ/ВсОШ 2020/ШЭ (приглашены на район)/Олимпиады 2020/История_школьный/[241.xlsx]Названия учреждений'!#REF!</xm:f>
          </x14:formula1>
          <xm:sqref>J38:J41</xm:sqref>
        </x14:dataValidation>
        <x14:dataValidation type="list" showInputMessage="1" showErrorMessage="1" xr:uid="{00000000-0002-0000-0C00-00001C000000}">
          <x14:formula1>
            <xm:f>'/Users/armago/Работа ИМЦ/ВсОШ 2020/ШЭ (приглашены на район)/Олимпиады 2020/История_школьный/[241.xlsx]Класс'!#REF!</xm:f>
          </x14:formula1>
          <xm:sqref>L38:M41</xm:sqref>
        </x14:dataValidation>
        <x14:dataValidation type="list" showInputMessage="1" showErrorMessage="1" xr:uid="{00000000-0002-0000-0C00-00001D000000}">
          <x14:formula1>
            <xm:f>'/Users/armago/Работа ИМЦ/ВсОШ 2020/ШЭ (приглашены на район)/Олимпиады 2020/История_школьный/[241.xlsx]Гражданство'!#REF!</xm:f>
          </x14:formula1>
          <xm:sqref>G38:G41</xm:sqref>
        </x14:dataValidation>
        <x14:dataValidation type="list" showInputMessage="1" showErrorMessage="1" xr:uid="{00000000-0002-0000-0C00-00001E000000}">
          <x14:formula1>
            <xm:f>'/Users/armago/Работа ИМЦ/ВсОШ 2020/ШЭ (приглашены на район)/Олимпиады 2020/История_школьный/[241.xlsx]имеются_не имеются'!#REF!</xm:f>
          </x14:formula1>
          <xm:sqref>H38:H41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O48"/>
  <sheetViews>
    <sheetView zoomScale="75" zoomScaleNormal="50" workbookViewId="0">
      <selection activeCell="G49" sqref="A49:XFD21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130" t="s">
        <v>352</v>
      </c>
      <c r="F2" s="131"/>
      <c r="G2" s="68">
        <v>203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20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8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44110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98">
        <v>1</v>
      </c>
      <c r="B9" s="99" t="s">
        <v>680</v>
      </c>
      <c r="C9" s="99" t="s">
        <v>469</v>
      </c>
      <c r="D9" s="99" t="s">
        <v>542</v>
      </c>
      <c r="E9" s="100" t="s">
        <v>8</v>
      </c>
      <c r="F9" s="101">
        <v>38899</v>
      </c>
      <c r="G9" s="102" t="s">
        <v>212</v>
      </c>
      <c r="H9" s="102" t="s">
        <v>357</v>
      </c>
      <c r="I9" s="103" t="s">
        <v>413</v>
      </c>
      <c r="J9" s="100" t="s">
        <v>412</v>
      </c>
      <c r="K9" s="104" t="s">
        <v>317</v>
      </c>
      <c r="L9" s="105">
        <v>8</v>
      </c>
      <c r="M9" s="105">
        <v>8</v>
      </c>
      <c r="N9" s="106"/>
      <c r="O9" s="107"/>
    </row>
    <row r="10" spans="1:15" ht="30" customHeight="1">
      <c r="A10" s="98">
        <v>2</v>
      </c>
      <c r="B10" s="99" t="s">
        <v>574</v>
      </c>
      <c r="C10" s="99" t="s">
        <v>572</v>
      </c>
      <c r="D10" s="99" t="s">
        <v>449</v>
      </c>
      <c r="E10" s="100" t="s">
        <v>7</v>
      </c>
      <c r="F10" s="101">
        <v>38837</v>
      </c>
      <c r="G10" s="102" t="s">
        <v>212</v>
      </c>
      <c r="H10" s="102" t="s">
        <v>357</v>
      </c>
      <c r="I10" s="103" t="s">
        <v>381</v>
      </c>
      <c r="J10" s="100" t="s">
        <v>380</v>
      </c>
      <c r="K10" s="104" t="s">
        <v>317</v>
      </c>
      <c r="L10" s="105">
        <v>8</v>
      </c>
      <c r="M10" s="105">
        <v>8</v>
      </c>
      <c r="N10" s="106"/>
      <c r="O10" s="107"/>
    </row>
    <row r="11" spans="1:15" ht="30" customHeight="1">
      <c r="A11" s="98">
        <v>3</v>
      </c>
      <c r="B11" s="108" t="s">
        <v>651</v>
      </c>
      <c r="C11" s="108" t="s">
        <v>509</v>
      </c>
      <c r="D11" s="108" t="s">
        <v>529</v>
      </c>
      <c r="E11" s="100" t="s">
        <v>7</v>
      </c>
      <c r="F11" s="109">
        <v>38906</v>
      </c>
      <c r="G11" s="102" t="s">
        <v>212</v>
      </c>
      <c r="H11" s="102" t="s">
        <v>357</v>
      </c>
      <c r="I11" s="103" t="s">
        <v>395</v>
      </c>
      <c r="J11" s="100" t="s">
        <v>394</v>
      </c>
      <c r="K11" s="104" t="s">
        <v>317</v>
      </c>
      <c r="L11" s="105">
        <v>8</v>
      </c>
      <c r="M11" s="105">
        <v>8</v>
      </c>
      <c r="N11" s="106"/>
      <c r="O11" s="107"/>
    </row>
    <row r="12" spans="1:15" ht="30" customHeight="1">
      <c r="A12" s="98">
        <v>4</v>
      </c>
      <c r="B12" s="99" t="s">
        <v>658</v>
      </c>
      <c r="C12" s="99" t="s">
        <v>547</v>
      </c>
      <c r="D12" s="99" t="s">
        <v>461</v>
      </c>
      <c r="E12" s="100" t="s">
        <v>8</v>
      </c>
      <c r="F12" s="101">
        <v>38877</v>
      </c>
      <c r="G12" s="102" t="s">
        <v>212</v>
      </c>
      <c r="H12" s="102" t="s">
        <v>357</v>
      </c>
      <c r="I12" s="103" t="s">
        <v>397</v>
      </c>
      <c r="J12" s="100" t="s">
        <v>396</v>
      </c>
      <c r="K12" s="104" t="s">
        <v>317</v>
      </c>
      <c r="L12" s="105">
        <v>8</v>
      </c>
      <c r="M12" s="105">
        <v>8</v>
      </c>
      <c r="N12" s="106"/>
      <c r="O12" s="98"/>
    </row>
    <row r="13" spans="1:15" ht="30" customHeight="1">
      <c r="A13" s="98">
        <v>5</v>
      </c>
      <c r="B13" s="99" t="s">
        <v>627</v>
      </c>
      <c r="C13" s="99" t="s">
        <v>506</v>
      </c>
      <c r="D13" s="99" t="s">
        <v>507</v>
      </c>
      <c r="E13" s="100" t="s">
        <v>7</v>
      </c>
      <c r="F13" s="101">
        <v>38729</v>
      </c>
      <c r="G13" s="102" t="s">
        <v>212</v>
      </c>
      <c r="H13" s="102" t="s">
        <v>357</v>
      </c>
      <c r="I13" s="103" t="s">
        <v>389</v>
      </c>
      <c r="J13" s="100" t="s">
        <v>388</v>
      </c>
      <c r="K13" s="104" t="s">
        <v>317</v>
      </c>
      <c r="L13" s="105">
        <v>8</v>
      </c>
      <c r="M13" s="105">
        <v>8</v>
      </c>
      <c r="N13" s="106"/>
      <c r="O13" s="98"/>
    </row>
    <row r="14" spans="1:15" ht="30" customHeight="1">
      <c r="A14" s="34">
        <v>6</v>
      </c>
      <c r="B14" s="47" t="s">
        <v>720</v>
      </c>
      <c r="C14" s="47" t="s">
        <v>600</v>
      </c>
      <c r="D14" s="47" t="s">
        <v>474</v>
      </c>
      <c r="E14" s="48" t="s">
        <v>7</v>
      </c>
      <c r="F14" s="49">
        <v>39300</v>
      </c>
      <c r="G14" s="50" t="s">
        <v>212</v>
      </c>
      <c r="H14" s="50" t="s">
        <v>357</v>
      </c>
      <c r="I14" s="46" t="str">
        <f>VLOOKUP(J14,'[2]Названия учреждений'!$C$1:$E$40,3)</f>
        <v>Государственное бюджетное общеобразовательное учреждение Вторая Санкт-Петербургская Гимназия</v>
      </c>
      <c r="J14" s="48" t="s">
        <v>434</v>
      </c>
      <c r="K14" s="52" t="s">
        <v>317</v>
      </c>
      <c r="L14" s="51">
        <v>8</v>
      </c>
      <c r="M14" s="51">
        <v>8</v>
      </c>
      <c r="N14" s="47" t="s">
        <v>2</v>
      </c>
      <c r="O14" s="51">
        <v>100</v>
      </c>
    </row>
    <row r="15" spans="1:15" ht="30" customHeight="1">
      <c r="A15" s="34">
        <v>7</v>
      </c>
      <c r="B15" s="77" t="s">
        <v>551</v>
      </c>
      <c r="C15" s="77" t="s">
        <v>552</v>
      </c>
      <c r="D15" s="77" t="s">
        <v>449</v>
      </c>
      <c r="E15" s="81" t="s">
        <v>7</v>
      </c>
      <c r="F15" s="92">
        <v>38990</v>
      </c>
      <c r="G15" s="50" t="s">
        <v>212</v>
      </c>
      <c r="H15" s="50" t="s">
        <v>357</v>
      </c>
      <c r="I15" s="46" t="str">
        <f>VLOOKUP(J15,'[9]Названия учреждений'!$C$1:$E$40,3)</f>
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</c>
      <c r="J15" s="48" t="s">
        <v>374</v>
      </c>
      <c r="K15" s="52" t="s">
        <v>317</v>
      </c>
      <c r="L15" s="51">
        <v>8</v>
      </c>
      <c r="M15" s="51">
        <v>8</v>
      </c>
      <c r="N15" s="47" t="s">
        <v>2</v>
      </c>
      <c r="O15" s="51">
        <v>100</v>
      </c>
    </row>
    <row r="16" spans="1:15" ht="30" customHeight="1">
      <c r="A16" s="34">
        <v>8</v>
      </c>
      <c r="B16" s="78" t="s">
        <v>531</v>
      </c>
      <c r="C16" s="78" t="s">
        <v>481</v>
      </c>
      <c r="D16" s="78" t="s">
        <v>505</v>
      </c>
      <c r="E16" s="48" t="s">
        <v>514</v>
      </c>
      <c r="F16" s="96">
        <v>38999</v>
      </c>
      <c r="G16" s="50" t="s">
        <v>212</v>
      </c>
      <c r="H16" s="48" t="s">
        <v>357</v>
      </c>
      <c r="I16" s="46" t="str">
        <f>VLOOKUP(J16,'[3]Названия учреждений'!$C$1:$E$40,3)</f>
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</c>
      <c r="J16" s="48" t="s">
        <v>370</v>
      </c>
      <c r="K16" s="52" t="s">
        <v>317</v>
      </c>
      <c r="L16" s="51">
        <v>8</v>
      </c>
      <c r="M16" s="51">
        <v>8</v>
      </c>
      <c r="N16" s="47" t="s">
        <v>2</v>
      </c>
      <c r="O16" s="51">
        <v>100</v>
      </c>
    </row>
    <row r="17" spans="1:15" ht="30" customHeight="1">
      <c r="A17" s="34">
        <v>9</v>
      </c>
      <c r="B17" s="47" t="s">
        <v>719</v>
      </c>
      <c r="C17" s="47" t="s">
        <v>571</v>
      </c>
      <c r="D17" s="47" t="s">
        <v>451</v>
      </c>
      <c r="E17" s="48" t="s">
        <v>8</v>
      </c>
      <c r="F17" s="49">
        <v>38989</v>
      </c>
      <c r="G17" s="50" t="s">
        <v>212</v>
      </c>
      <c r="H17" s="50" t="s">
        <v>357</v>
      </c>
      <c r="I17" s="46" t="str">
        <f>VLOOKUP(J17,'[2]Названия учреждений'!$C$1:$E$40,3)</f>
        <v>Государственное бюджетное общеобразовательное учреждение Вторая Санкт-Петербургская Гимназия</v>
      </c>
      <c r="J17" s="48" t="s">
        <v>434</v>
      </c>
      <c r="K17" s="52" t="s">
        <v>317</v>
      </c>
      <c r="L17" s="51">
        <v>8</v>
      </c>
      <c r="M17" s="51">
        <v>8</v>
      </c>
      <c r="N17" s="47" t="s">
        <v>2</v>
      </c>
      <c r="O17" s="51">
        <v>100</v>
      </c>
    </row>
    <row r="18" spans="1:15" ht="30" customHeight="1">
      <c r="A18" s="34">
        <v>10</v>
      </c>
      <c r="B18" s="47" t="s">
        <v>456</v>
      </c>
      <c r="C18" s="47" t="s">
        <v>465</v>
      </c>
      <c r="D18" s="47" t="s">
        <v>461</v>
      </c>
      <c r="E18" s="48" t="s">
        <v>8</v>
      </c>
      <c r="F18" s="49">
        <v>38888</v>
      </c>
      <c r="G18" s="50" t="s">
        <v>212</v>
      </c>
      <c r="H18" s="50" t="s">
        <v>357</v>
      </c>
      <c r="I18" s="46" t="str">
        <f>VLOOKUP(J18,'[2]Названия учреждений'!$C$1:$E$40,3)</f>
        <v>Государственное бюджетное общеобразовательное учреждение Вторая Санкт-Петербургская Гимназия</v>
      </c>
      <c r="J18" s="48" t="s">
        <v>434</v>
      </c>
      <c r="K18" s="52" t="s">
        <v>317</v>
      </c>
      <c r="L18" s="51">
        <v>8</v>
      </c>
      <c r="M18" s="51">
        <v>8</v>
      </c>
      <c r="N18" s="47" t="s">
        <v>2</v>
      </c>
      <c r="O18" s="51">
        <v>98</v>
      </c>
    </row>
    <row r="19" spans="1:15" ht="30" customHeight="1">
      <c r="A19" s="34">
        <v>11</v>
      </c>
      <c r="B19" s="47" t="s">
        <v>721</v>
      </c>
      <c r="C19" s="47" t="s">
        <v>498</v>
      </c>
      <c r="D19" s="47" t="s">
        <v>461</v>
      </c>
      <c r="E19" s="48" t="s">
        <v>8</v>
      </c>
      <c r="F19" s="49">
        <v>39312</v>
      </c>
      <c r="G19" s="50" t="s">
        <v>212</v>
      </c>
      <c r="H19" s="50" t="s">
        <v>357</v>
      </c>
      <c r="I19" s="46" t="str">
        <f>VLOOKUP(J19,'[2]Названия учреждений'!$C$1:$E$40,3)</f>
        <v>Государственное бюджетное общеобразовательное учреждение Вторая Санкт-Петербургская Гимназия</v>
      </c>
      <c r="J19" s="48" t="s">
        <v>434</v>
      </c>
      <c r="K19" s="52" t="s">
        <v>317</v>
      </c>
      <c r="L19" s="51">
        <v>8</v>
      </c>
      <c r="M19" s="51">
        <v>8</v>
      </c>
      <c r="N19" s="47" t="s">
        <v>2</v>
      </c>
      <c r="O19" s="51">
        <v>98</v>
      </c>
    </row>
    <row r="20" spans="1:15" ht="30" customHeight="1">
      <c r="A20" s="34">
        <v>12</v>
      </c>
      <c r="B20" s="78" t="s">
        <v>513</v>
      </c>
      <c r="C20" s="78" t="s">
        <v>465</v>
      </c>
      <c r="D20" s="78" t="s">
        <v>505</v>
      </c>
      <c r="E20" s="48" t="s">
        <v>514</v>
      </c>
      <c r="F20" s="96">
        <v>38783</v>
      </c>
      <c r="G20" s="50" t="s">
        <v>212</v>
      </c>
      <c r="H20" s="48" t="s">
        <v>357</v>
      </c>
      <c r="I20" s="46" t="str">
        <f>VLOOKUP(J20,'[3]Названия учреждений'!$C$1:$E$40,3)</f>
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</c>
      <c r="J20" s="48" t="s">
        <v>370</v>
      </c>
      <c r="K20" s="52" t="s">
        <v>317</v>
      </c>
      <c r="L20" s="51">
        <v>8</v>
      </c>
      <c r="M20" s="51">
        <v>8</v>
      </c>
      <c r="N20" s="47" t="s">
        <v>2</v>
      </c>
      <c r="O20" s="51">
        <v>97</v>
      </c>
    </row>
    <row r="21" spans="1:15" ht="30" customHeight="1">
      <c r="A21" s="34">
        <v>13</v>
      </c>
      <c r="B21" s="47" t="s">
        <v>722</v>
      </c>
      <c r="C21" s="47" t="s">
        <v>583</v>
      </c>
      <c r="D21" s="47" t="s">
        <v>723</v>
      </c>
      <c r="E21" s="48" t="s">
        <v>8</v>
      </c>
      <c r="F21" s="49">
        <v>38805</v>
      </c>
      <c r="G21" s="50" t="s">
        <v>212</v>
      </c>
      <c r="H21" s="50" t="s">
        <v>357</v>
      </c>
      <c r="I21" s="46" t="str">
        <f>VLOOKUP(J21,'[2]Названия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1" s="48" t="s">
        <v>434</v>
      </c>
      <c r="K21" s="52" t="s">
        <v>317</v>
      </c>
      <c r="L21" s="51">
        <v>8</v>
      </c>
      <c r="M21" s="51">
        <v>8</v>
      </c>
      <c r="N21" s="47" t="s">
        <v>2</v>
      </c>
      <c r="O21" s="51">
        <v>96</v>
      </c>
    </row>
    <row r="22" spans="1:15" ht="30" customHeight="1">
      <c r="A22" s="34">
        <v>14</v>
      </c>
      <c r="B22" s="47" t="s">
        <v>725</v>
      </c>
      <c r="C22" s="47" t="s">
        <v>469</v>
      </c>
      <c r="D22" s="47" t="s">
        <v>604</v>
      </c>
      <c r="E22" s="48" t="s">
        <v>8</v>
      </c>
      <c r="F22" s="49">
        <v>39256</v>
      </c>
      <c r="G22" s="50" t="s">
        <v>212</v>
      </c>
      <c r="H22" s="50" t="s">
        <v>357</v>
      </c>
      <c r="I22" s="46" t="str">
        <f>VLOOKUP(J22,'[2]Названия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2" s="48" t="s">
        <v>434</v>
      </c>
      <c r="K22" s="52" t="s">
        <v>317</v>
      </c>
      <c r="L22" s="51">
        <v>8</v>
      </c>
      <c r="M22" s="51">
        <v>8</v>
      </c>
      <c r="N22" s="47" t="s">
        <v>2</v>
      </c>
      <c r="O22" s="51">
        <v>94</v>
      </c>
    </row>
    <row r="23" spans="1:15" ht="30" customHeight="1">
      <c r="A23" s="34">
        <v>15</v>
      </c>
      <c r="B23" s="47" t="s">
        <v>777</v>
      </c>
      <c r="C23" s="47" t="s">
        <v>12</v>
      </c>
      <c r="D23" s="47" t="s">
        <v>460</v>
      </c>
      <c r="E23" s="48" t="s">
        <v>7</v>
      </c>
      <c r="F23" s="49">
        <v>38963</v>
      </c>
      <c r="G23" s="50" t="s">
        <v>212</v>
      </c>
      <c r="H23" s="50" t="s">
        <v>357</v>
      </c>
      <c r="I23" s="46" t="str">
        <f>VLOOKUP(J23,'[4]Названия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23" s="48" t="s">
        <v>436</v>
      </c>
      <c r="K23" s="52" t="s">
        <v>317</v>
      </c>
      <c r="L23" s="51">
        <v>8</v>
      </c>
      <c r="M23" s="51">
        <v>8</v>
      </c>
      <c r="N23" s="47" t="s">
        <v>2</v>
      </c>
      <c r="O23" s="51">
        <v>94</v>
      </c>
    </row>
    <row r="24" spans="1:15" ht="30" customHeight="1">
      <c r="A24" s="34">
        <v>16</v>
      </c>
      <c r="B24" s="47" t="s">
        <v>724</v>
      </c>
      <c r="C24" s="47" t="s">
        <v>486</v>
      </c>
      <c r="D24" s="47" t="s">
        <v>466</v>
      </c>
      <c r="E24" s="48" t="s">
        <v>8</v>
      </c>
      <c r="F24" s="49">
        <v>39084</v>
      </c>
      <c r="G24" s="50" t="s">
        <v>212</v>
      </c>
      <c r="H24" s="50" t="s">
        <v>357</v>
      </c>
      <c r="I24" s="46" t="str">
        <f>VLOOKUP(J24,'[2]Названия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4" s="48" t="s">
        <v>434</v>
      </c>
      <c r="K24" s="52" t="s">
        <v>317</v>
      </c>
      <c r="L24" s="51">
        <v>8</v>
      </c>
      <c r="M24" s="51">
        <v>8</v>
      </c>
      <c r="N24" s="47" t="s">
        <v>2</v>
      </c>
      <c r="O24" s="51">
        <v>94</v>
      </c>
    </row>
    <row r="25" spans="1:15" ht="30" customHeight="1">
      <c r="A25" s="34">
        <v>17</v>
      </c>
      <c r="B25" s="47" t="s">
        <v>649</v>
      </c>
      <c r="C25" s="47" t="s">
        <v>469</v>
      </c>
      <c r="D25" s="47" t="s">
        <v>650</v>
      </c>
      <c r="E25" s="48" t="s">
        <v>8</v>
      </c>
      <c r="F25" s="49">
        <v>38878</v>
      </c>
      <c r="G25" s="50" t="s">
        <v>212</v>
      </c>
      <c r="H25" s="50" t="s">
        <v>357</v>
      </c>
      <c r="I25" s="46" t="str">
        <f>VLOOKUP(J25,'[14]Названия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25" s="48" t="s">
        <v>394</v>
      </c>
      <c r="K25" s="52" t="s">
        <v>317</v>
      </c>
      <c r="L25" s="51">
        <v>8</v>
      </c>
      <c r="M25" s="51">
        <v>8</v>
      </c>
      <c r="N25" s="47" t="s">
        <v>2</v>
      </c>
      <c r="O25" s="51">
        <v>93</v>
      </c>
    </row>
    <row r="26" spans="1:15" ht="30" customHeight="1">
      <c r="A26" s="34">
        <v>18</v>
      </c>
      <c r="B26" s="47" t="s">
        <v>726</v>
      </c>
      <c r="C26" s="47" t="s">
        <v>495</v>
      </c>
      <c r="D26" s="47" t="s">
        <v>607</v>
      </c>
      <c r="E26" s="48" t="s">
        <v>8</v>
      </c>
      <c r="F26" s="49">
        <v>39246</v>
      </c>
      <c r="G26" s="50" t="s">
        <v>212</v>
      </c>
      <c r="H26" s="50" t="s">
        <v>357</v>
      </c>
      <c r="I26" s="46" t="str">
        <f>VLOOKUP(J26,'[2]Названия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6" s="48" t="s">
        <v>434</v>
      </c>
      <c r="K26" s="52" t="s">
        <v>317</v>
      </c>
      <c r="L26" s="51">
        <v>8</v>
      </c>
      <c r="M26" s="51">
        <v>8</v>
      </c>
      <c r="N26" s="47" t="s">
        <v>2</v>
      </c>
      <c r="O26" s="51">
        <v>92</v>
      </c>
    </row>
    <row r="27" spans="1:15" ht="30" customHeight="1">
      <c r="A27" s="34">
        <v>19</v>
      </c>
      <c r="B27" s="47" t="s">
        <v>776</v>
      </c>
      <c r="C27" s="47" t="s">
        <v>527</v>
      </c>
      <c r="D27" s="47" t="s">
        <v>603</v>
      </c>
      <c r="E27" s="48" t="s">
        <v>7</v>
      </c>
      <c r="F27" s="49">
        <v>39061</v>
      </c>
      <c r="G27" s="50" t="s">
        <v>212</v>
      </c>
      <c r="H27" s="50" t="s">
        <v>357</v>
      </c>
      <c r="I27" s="46" t="str">
        <f>VLOOKUP(J27,'[4]Названия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27" s="48" t="s">
        <v>436</v>
      </c>
      <c r="K27" s="52" t="s">
        <v>317</v>
      </c>
      <c r="L27" s="51">
        <v>8</v>
      </c>
      <c r="M27" s="51">
        <v>8</v>
      </c>
      <c r="N27" s="47" t="s">
        <v>2</v>
      </c>
      <c r="O27" s="51">
        <v>92</v>
      </c>
    </row>
    <row r="28" spans="1:15" ht="30" customHeight="1">
      <c r="A28" s="34">
        <v>20</v>
      </c>
      <c r="B28" s="94" t="s">
        <v>569</v>
      </c>
      <c r="C28" s="94" t="s">
        <v>523</v>
      </c>
      <c r="D28" s="94" t="s">
        <v>538</v>
      </c>
      <c r="E28" s="88" t="s">
        <v>8</v>
      </c>
      <c r="F28" s="92">
        <v>38801</v>
      </c>
      <c r="G28" s="89" t="s">
        <v>212</v>
      </c>
      <c r="H28" s="89" t="s">
        <v>357</v>
      </c>
      <c r="I28" s="90" t="str">
        <f>VLOOKUP(J28,'[14]Названия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28" s="88" t="s">
        <v>394</v>
      </c>
      <c r="K28" s="91" t="s">
        <v>317</v>
      </c>
      <c r="L28" s="85">
        <v>8</v>
      </c>
      <c r="M28" s="85">
        <v>8</v>
      </c>
      <c r="N28" s="47" t="s">
        <v>2</v>
      </c>
      <c r="O28" s="85">
        <v>91</v>
      </c>
    </row>
    <row r="29" spans="1:15" ht="30" customHeight="1">
      <c r="A29" s="34">
        <v>21</v>
      </c>
      <c r="B29" s="47" t="s">
        <v>727</v>
      </c>
      <c r="C29" s="47" t="s">
        <v>490</v>
      </c>
      <c r="D29" s="47" t="s">
        <v>535</v>
      </c>
      <c r="E29" s="48" t="s">
        <v>8</v>
      </c>
      <c r="F29" s="49">
        <v>38936</v>
      </c>
      <c r="G29" s="50" t="s">
        <v>212</v>
      </c>
      <c r="H29" s="50" t="s">
        <v>357</v>
      </c>
      <c r="I29" s="46" t="str">
        <f>VLOOKUP(J29,'[2]Названия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9" s="48" t="s">
        <v>434</v>
      </c>
      <c r="K29" s="52" t="s">
        <v>317</v>
      </c>
      <c r="L29" s="51">
        <v>8</v>
      </c>
      <c r="M29" s="51">
        <v>8</v>
      </c>
      <c r="N29" s="47" t="s">
        <v>2</v>
      </c>
      <c r="O29" s="51">
        <v>91</v>
      </c>
    </row>
    <row r="30" spans="1:15" ht="30" customHeight="1">
      <c r="A30" s="34">
        <v>22</v>
      </c>
      <c r="B30" s="47" t="s">
        <v>468</v>
      </c>
      <c r="C30" s="47" t="s">
        <v>467</v>
      </c>
      <c r="D30" s="47" t="s">
        <v>466</v>
      </c>
      <c r="E30" s="48" t="s">
        <v>8</v>
      </c>
      <c r="F30" s="49">
        <v>38625</v>
      </c>
      <c r="G30" s="50" t="s">
        <v>212</v>
      </c>
      <c r="H30" s="50" t="s">
        <v>356</v>
      </c>
      <c r="I30" s="46" t="str">
        <f>VLOOKUP(J30,'[10]Названия учреждений'!$C$1:$E$40,3)</f>
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</c>
      <c r="J30" s="48" t="s">
        <v>378</v>
      </c>
      <c r="K30" s="52" t="s">
        <v>317</v>
      </c>
      <c r="L30" s="51">
        <v>8</v>
      </c>
      <c r="M30" s="51">
        <v>8</v>
      </c>
      <c r="N30" s="47" t="s">
        <v>2</v>
      </c>
      <c r="O30" s="51">
        <v>91</v>
      </c>
    </row>
    <row r="31" spans="1:15" ht="30" customHeight="1">
      <c r="A31" s="34">
        <v>23</v>
      </c>
      <c r="B31" s="47" t="s">
        <v>728</v>
      </c>
      <c r="C31" s="47" t="s">
        <v>452</v>
      </c>
      <c r="D31" s="47" t="s">
        <v>458</v>
      </c>
      <c r="E31" s="48" t="s">
        <v>8</v>
      </c>
      <c r="F31" s="49">
        <v>38780</v>
      </c>
      <c r="G31" s="50" t="s">
        <v>212</v>
      </c>
      <c r="H31" s="50" t="s">
        <v>357</v>
      </c>
      <c r="I31" s="46" t="str">
        <f>VLOOKUP(J31,'[2]Названия учреждений'!$C$1:$E$40,3)</f>
        <v>Государственное бюджетное общеобразовательное учреждение Вторая Санкт-Петербургская Гимназия</v>
      </c>
      <c r="J31" s="48" t="s">
        <v>434</v>
      </c>
      <c r="K31" s="52" t="s">
        <v>317</v>
      </c>
      <c r="L31" s="51">
        <v>8</v>
      </c>
      <c r="M31" s="51">
        <v>8</v>
      </c>
      <c r="N31" s="47" t="s">
        <v>2</v>
      </c>
      <c r="O31" s="51">
        <v>89</v>
      </c>
    </row>
    <row r="32" spans="1:15" ht="30" customHeight="1">
      <c r="A32" s="34">
        <v>24</v>
      </c>
      <c r="B32" s="47" t="s">
        <v>610</v>
      </c>
      <c r="C32" s="47" t="s">
        <v>452</v>
      </c>
      <c r="D32" s="47" t="s">
        <v>535</v>
      </c>
      <c r="E32" s="48" t="s">
        <v>8</v>
      </c>
      <c r="F32" s="49">
        <v>39014</v>
      </c>
      <c r="G32" s="50" t="s">
        <v>212</v>
      </c>
      <c r="H32" s="50" t="s">
        <v>357</v>
      </c>
      <c r="I32" s="46" t="str">
        <f>VLOOKUP(J32,'[16]Названия учреждений'!$C$1:$E$40,3)</f>
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</c>
      <c r="J32" s="48" t="s">
        <v>384</v>
      </c>
      <c r="K32" s="52" t="s">
        <v>317</v>
      </c>
      <c r="L32" s="51">
        <v>8</v>
      </c>
      <c r="M32" s="51">
        <v>8</v>
      </c>
      <c r="N32" s="47" t="s">
        <v>2</v>
      </c>
      <c r="O32" s="51">
        <v>88</v>
      </c>
    </row>
    <row r="33" spans="1:15" ht="30" customHeight="1">
      <c r="A33" s="34">
        <v>25</v>
      </c>
      <c r="B33" s="47" t="s">
        <v>778</v>
      </c>
      <c r="C33" s="47" t="s">
        <v>698</v>
      </c>
      <c r="D33" s="47" t="s">
        <v>494</v>
      </c>
      <c r="E33" s="48" t="s">
        <v>7</v>
      </c>
      <c r="F33" s="49">
        <v>39015</v>
      </c>
      <c r="G33" s="50" t="s">
        <v>212</v>
      </c>
      <c r="H33" s="50" t="s">
        <v>357</v>
      </c>
      <c r="I33" s="46" t="str">
        <f>VLOOKUP(J33,'[4]Названия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33" s="48" t="s">
        <v>436</v>
      </c>
      <c r="K33" s="52" t="s">
        <v>317</v>
      </c>
      <c r="L33" s="51">
        <v>8</v>
      </c>
      <c r="M33" s="51">
        <v>8</v>
      </c>
      <c r="N33" s="47" t="s">
        <v>2</v>
      </c>
      <c r="O33" s="51">
        <v>86</v>
      </c>
    </row>
    <row r="34" spans="1:15" ht="30" customHeight="1">
      <c r="A34" s="34">
        <v>26</v>
      </c>
      <c r="B34" s="47" t="s">
        <v>629</v>
      </c>
      <c r="C34" s="47" t="s">
        <v>479</v>
      </c>
      <c r="D34" s="47" t="s">
        <v>542</v>
      </c>
      <c r="E34" s="48" t="s">
        <v>8</v>
      </c>
      <c r="F34" s="49">
        <v>39010</v>
      </c>
      <c r="G34" s="50" t="s">
        <v>212</v>
      </c>
      <c r="H34" s="50" t="s">
        <v>357</v>
      </c>
      <c r="I34" s="46" t="s">
        <v>628</v>
      </c>
      <c r="J34" s="48" t="s">
        <v>390</v>
      </c>
      <c r="K34" s="52" t="s">
        <v>317</v>
      </c>
      <c r="L34" s="51">
        <v>8</v>
      </c>
      <c r="M34" s="51">
        <v>8</v>
      </c>
      <c r="N34" s="47" t="s">
        <v>2</v>
      </c>
      <c r="O34" s="51">
        <v>83</v>
      </c>
    </row>
    <row r="35" spans="1:15" ht="30" customHeight="1">
      <c r="A35" s="34">
        <v>27</v>
      </c>
      <c r="B35" s="47" t="s">
        <v>615</v>
      </c>
      <c r="C35" s="47" t="s">
        <v>600</v>
      </c>
      <c r="D35" s="47" t="s">
        <v>522</v>
      </c>
      <c r="E35" s="48" t="s">
        <v>7</v>
      </c>
      <c r="F35" s="49">
        <v>38934</v>
      </c>
      <c r="G35" s="50" t="s">
        <v>212</v>
      </c>
      <c r="H35" s="50" t="s">
        <v>357</v>
      </c>
      <c r="I35" s="46" t="str">
        <f>VLOOKUP(J35,'[19]Названия учреждений'!$C$1:$E$40,3)</f>
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</c>
      <c r="J35" s="48" t="s">
        <v>386</v>
      </c>
      <c r="K35" s="52" t="s">
        <v>317</v>
      </c>
      <c r="L35" s="51">
        <v>8</v>
      </c>
      <c r="M35" s="51">
        <v>8</v>
      </c>
      <c r="N35" s="47" t="s">
        <v>2</v>
      </c>
      <c r="O35" s="51">
        <v>83</v>
      </c>
    </row>
    <row r="36" spans="1:15" ht="30" customHeight="1">
      <c r="A36" s="34">
        <v>28</v>
      </c>
      <c r="B36" s="47" t="s">
        <v>729</v>
      </c>
      <c r="C36" s="47" t="s">
        <v>564</v>
      </c>
      <c r="D36" s="47" t="s">
        <v>702</v>
      </c>
      <c r="E36" s="48" t="s">
        <v>7</v>
      </c>
      <c r="F36" s="49">
        <v>38945</v>
      </c>
      <c r="G36" s="50" t="s">
        <v>212</v>
      </c>
      <c r="H36" s="50" t="s">
        <v>357</v>
      </c>
      <c r="I36" s="46" t="str">
        <f>VLOOKUP(J36,'[2]Названия учреждений'!$C$1:$E$40,3)</f>
        <v>Государственное бюджетное общеобразовательное учреждение Вторая Санкт-Петербургская Гимназия</v>
      </c>
      <c r="J36" s="48" t="s">
        <v>434</v>
      </c>
      <c r="K36" s="52" t="s">
        <v>317</v>
      </c>
      <c r="L36" s="51">
        <v>8</v>
      </c>
      <c r="M36" s="51">
        <v>8</v>
      </c>
      <c r="N36" s="47" t="s">
        <v>2</v>
      </c>
      <c r="O36" s="51">
        <v>83</v>
      </c>
    </row>
    <row r="37" spans="1:15" ht="30" customHeight="1">
      <c r="A37" s="34">
        <v>29</v>
      </c>
      <c r="B37" s="47" t="s">
        <v>674</v>
      </c>
      <c r="C37" s="47" t="s">
        <v>469</v>
      </c>
      <c r="D37" s="47" t="s">
        <v>453</v>
      </c>
      <c r="E37" s="48" t="s">
        <v>514</v>
      </c>
      <c r="F37" s="49">
        <v>39183</v>
      </c>
      <c r="G37" s="50" t="s">
        <v>212</v>
      </c>
      <c r="H37" s="50" t="s">
        <v>357</v>
      </c>
      <c r="I37" s="46" t="str">
        <f>VLOOKUP(J37,'[15]Названия учреждений'!$C$1:$E$40,3)</f>
        <v>Государственное бюджетное общеобразовательное учреждение Гимназия № 272 Адмиралтейского района Санкт-Петербурга</v>
      </c>
      <c r="J37" s="48" t="s">
        <v>360</v>
      </c>
      <c r="K37" s="52" t="s">
        <v>317</v>
      </c>
      <c r="L37" s="51">
        <v>8</v>
      </c>
      <c r="M37" s="51">
        <v>8</v>
      </c>
      <c r="N37" s="47" t="s">
        <v>2</v>
      </c>
      <c r="O37" s="51">
        <v>82</v>
      </c>
    </row>
    <row r="38" spans="1:15" ht="30" customHeight="1">
      <c r="A38" s="34">
        <v>30</v>
      </c>
      <c r="B38" s="47" t="s">
        <v>657</v>
      </c>
      <c r="C38" s="47" t="s">
        <v>490</v>
      </c>
      <c r="D38" s="47" t="s">
        <v>542</v>
      </c>
      <c r="E38" s="48" t="s">
        <v>8</v>
      </c>
      <c r="F38" s="49">
        <v>38882</v>
      </c>
      <c r="G38" s="48" t="s">
        <v>212</v>
      </c>
      <c r="H38" s="48" t="s">
        <v>357</v>
      </c>
      <c r="I38" s="46" t="str">
        <f>VLOOKUP(J38,'[1]Названия учреждений'!$C$1:$E$40,3)</f>
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</c>
      <c r="J38" s="48" t="s">
        <v>396</v>
      </c>
      <c r="K38" s="52" t="s">
        <v>317</v>
      </c>
      <c r="L38" s="51">
        <v>8</v>
      </c>
      <c r="M38" s="51">
        <v>8</v>
      </c>
      <c r="N38" s="47" t="s">
        <v>2</v>
      </c>
      <c r="O38" s="51">
        <v>82</v>
      </c>
    </row>
    <row r="39" spans="1:15" ht="30" customHeight="1">
      <c r="A39" s="34">
        <v>31</v>
      </c>
      <c r="B39" s="47" t="s">
        <v>616</v>
      </c>
      <c r="C39" s="47" t="s">
        <v>593</v>
      </c>
      <c r="D39" s="47" t="s">
        <v>460</v>
      </c>
      <c r="E39" s="48" t="s">
        <v>7</v>
      </c>
      <c r="F39" s="49">
        <v>39092</v>
      </c>
      <c r="G39" s="50" t="s">
        <v>212</v>
      </c>
      <c r="H39" s="50" t="s">
        <v>357</v>
      </c>
      <c r="I39" s="46" t="str">
        <f>VLOOKUP(J39,'[19]Названия учреждений'!$C$1:$E$40,3)</f>
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</c>
      <c r="J39" s="48" t="s">
        <v>386</v>
      </c>
      <c r="K39" s="52" t="s">
        <v>317</v>
      </c>
      <c r="L39" s="51">
        <v>8</v>
      </c>
      <c r="M39" s="51">
        <v>8</v>
      </c>
      <c r="N39" s="47" t="s">
        <v>2</v>
      </c>
      <c r="O39" s="51">
        <v>82</v>
      </c>
    </row>
    <row r="40" spans="1:15" ht="30" customHeight="1">
      <c r="A40" s="34">
        <v>32</v>
      </c>
      <c r="B40" s="47" t="s">
        <v>681</v>
      </c>
      <c r="C40" s="47" t="s">
        <v>523</v>
      </c>
      <c r="D40" s="129" t="s">
        <v>461</v>
      </c>
      <c r="E40" s="48" t="s">
        <v>8</v>
      </c>
      <c r="F40" s="95">
        <v>39080</v>
      </c>
      <c r="G40" s="50" t="s">
        <v>212</v>
      </c>
      <c r="H40" s="50" t="s">
        <v>357</v>
      </c>
      <c r="I40" s="46" t="str">
        <f>VLOOKUP(J40,'[17]Названия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40" s="48" t="s">
        <v>412</v>
      </c>
      <c r="K40" s="52" t="s">
        <v>317</v>
      </c>
      <c r="L40" s="51">
        <v>8</v>
      </c>
      <c r="M40" s="51">
        <v>8</v>
      </c>
      <c r="N40" s="47" t="s">
        <v>2</v>
      </c>
      <c r="O40" s="51">
        <v>82</v>
      </c>
    </row>
    <row r="41" spans="1:15" ht="30" customHeight="1">
      <c r="A41" s="34">
        <v>33</v>
      </c>
      <c r="B41" s="47" t="s">
        <v>775</v>
      </c>
      <c r="C41" s="47" t="s">
        <v>454</v>
      </c>
      <c r="D41" s="47" t="s">
        <v>690</v>
      </c>
      <c r="E41" s="48" t="s">
        <v>7</v>
      </c>
      <c r="F41" s="49">
        <v>38980</v>
      </c>
      <c r="G41" s="50" t="s">
        <v>212</v>
      </c>
      <c r="H41" s="50" t="s">
        <v>357</v>
      </c>
      <c r="I41" s="46" t="str">
        <f>VLOOKUP(J41,'[4]Названия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41" s="48" t="s">
        <v>436</v>
      </c>
      <c r="K41" s="52" t="s">
        <v>317</v>
      </c>
      <c r="L41" s="51">
        <v>8</v>
      </c>
      <c r="M41" s="51">
        <v>8</v>
      </c>
      <c r="N41" s="47" t="s">
        <v>2</v>
      </c>
      <c r="O41" s="51">
        <v>82</v>
      </c>
    </row>
    <row r="42" spans="1:15" ht="30" customHeight="1">
      <c r="A42" s="34">
        <v>34</v>
      </c>
      <c r="B42" s="47" t="s">
        <v>626</v>
      </c>
      <c r="C42" s="47" t="s">
        <v>476</v>
      </c>
      <c r="D42" s="47" t="s">
        <v>504</v>
      </c>
      <c r="E42" s="48" t="s">
        <v>7</v>
      </c>
      <c r="F42" s="49">
        <v>38809</v>
      </c>
      <c r="G42" s="48" t="s">
        <v>212</v>
      </c>
      <c r="H42" s="48" t="s">
        <v>357</v>
      </c>
      <c r="I42" s="46" t="str">
        <f>VLOOKUP(J42,'[18]Названия учреждений'!$C$1:$E$40,3)</f>
        <v>Государственное бюджетное общеобразовательное учреждение средняя общеобразовательная школа №256 Адмиралтейского района Санкт-Петербурга</v>
      </c>
      <c r="J42" s="48" t="s">
        <v>388</v>
      </c>
      <c r="K42" s="84" t="s">
        <v>317</v>
      </c>
      <c r="L42" s="51">
        <v>8</v>
      </c>
      <c r="M42" s="51">
        <v>8</v>
      </c>
      <c r="N42" s="47" t="s">
        <v>2</v>
      </c>
      <c r="O42" s="51">
        <v>82</v>
      </c>
    </row>
    <row r="43" spans="1:15" ht="30" customHeight="1">
      <c r="A43" s="34">
        <v>35</v>
      </c>
      <c r="B43" s="47" t="s">
        <v>730</v>
      </c>
      <c r="C43" s="47" t="s">
        <v>465</v>
      </c>
      <c r="D43" s="47" t="s">
        <v>524</v>
      </c>
      <c r="E43" s="48" t="s">
        <v>8</v>
      </c>
      <c r="F43" s="49">
        <v>39048</v>
      </c>
      <c r="G43" s="50" t="s">
        <v>212</v>
      </c>
      <c r="H43" s="50" t="s">
        <v>357</v>
      </c>
      <c r="I43" s="46" t="str">
        <f>VLOOKUP(J43,'[2]Названия учреждений'!$C$1:$E$40,3)</f>
        <v>Государственное бюджетное общеобразовательное учреждение Вторая Санкт-Петербургская Гимназия</v>
      </c>
      <c r="J43" s="48" t="s">
        <v>434</v>
      </c>
      <c r="K43" s="52" t="s">
        <v>317</v>
      </c>
      <c r="L43" s="51">
        <v>8</v>
      </c>
      <c r="M43" s="51">
        <v>8</v>
      </c>
      <c r="N43" s="47" t="s">
        <v>2</v>
      </c>
      <c r="O43" s="51">
        <v>82</v>
      </c>
    </row>
    <row r="44" spans="1:15" ht="30" customHeight="1">
      <c r="A44" s="34">
        <v>36</v>
      </c>
      <c r="B44" s="47" t="s">
        <v>575</v>
      </c>
      <c r="C44" s="47" t="s">
        <v>464</v>
      </c>
      <c r="D44" s="47" t="s">
        <v>576</v>
      </c>
      <c r="E44" s="48" t="s">
        <v>8</v>
      </c>
      <c r="F44" s="49">
        <v>38715</v>
      </c>
      <c r="G44" s="50" t="s">
        <v>212</v>
      </c>
      <c r="H44" s="50" t="s">
        <v>357</v>
      </c>
      <c r="I44" s="46" t="str">
        <f>VLOOKUP(J44,'[6]Названия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44" s="48" t="s">
        <v>380</v>
      </c>
      <c r="K44" s="52" t="s">
        <v>317</v>
      </c>
      <c r="L44" s="51">
        <v>8</v>
      </c>
      <c r="M44" s="51">
        <v>8</v>
      </c>
      <c r="N44" s="47" t="s">
        <v>2</v>
      </c>
      <c r="O44" s="51">
        <v>81</v>
      </c>
    </row>
    <row r="45" spans="1:15" ht="30" customHeight="1">
      <c r="A45" s="34">
        <v>37</v>
      </c>
      <c r="B45" s="47" t="s">
        <v>599</v>
      </c>
      <c r="C45" s="47" t="s">
        <v>630</v>
      </c>
      <c r="D45" s="47" t="s">
        <v>631</v>
      </c>
      <c r="E45" s="48" t="s">
        <v>8</v>
      </c>
      <c r="F45" s="49">
        <v>38947</v>
      </c>
      <c r="G45" s="50" t="s">
        <v>212</v>
      </c>
      <c r="H45" s="50" t="s">
        <v>357</v>
      </c>
      <c r="I45" s="46" t="s">
        <v>628</v>
      </c>
      <c r="J45" s="48" t="s">
        <v>390</v>
      </c>
      <c r="K45" s="52" t="s">
        <v>317</v>
      </c>
      <c r="L45" s="51">
        <v>8</v>
      </c>
      <c r="M45" s="51">
        <v>8</v>
      </c>
      <c r="N45" s="47" t="s">
        <v>2</v>
      </c>
      <c r="O45" s="51">
        <v>81</v>
      </c>
    </row>
    <row r="46" spans="1:15" ht="30" customHeight="1">
      <c r="A46" s="34">
        <v>38</v>
      </c>
      <c r="B46" s="47" t="s">
        <v>577</v>
      </c>
      <c r="C46" s="47" t="s">
        <v>490</v>
      </c>
      <c r="D46" s="47" t="s">
        <v>451</v>
      </c>
      <c r="E46" s="48" t="s">
        <v>8</v>
      </c>
      <c r="F46" s="49">
        <v>39068</v>
      </c>
      <c r="G46" s="50" t="s">
        <v>212</v>
      </c>
      <c r="H46" s="50" t="s">
        <v>357</v>
      </c>
      <c r="I46" s="46" t="str">
        <f>VLOOKUP(J46,'[6]Названия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46" s="48" t="s">
        <v>380</v>
      </c>
      <c r="K46" s="52" t="s">
        <v>317</v>
      </c>
      <c r="L46" s="51">
        <v>8</v>
      </c>
      <c r="M46" s="51">
        <v>8</v>
      </c>
      <c r="N46" s="47" t="s">
        <v>2</v>
      </c>
      <c r="O46" s="51">
        <v>81</v>
      </c>
    </row>
    <row r="47" spans="1:15" ht="30" customHeight="1">
      <c r="A47" s="34">
        <v>39</v>
      </c>
      <c r="B47" s="47" t="s">
        <v>574</v>
      </c>
      <c r="C47" s="47" t="s">
        <v>454</v>
      </c>
      <c r="D47" s="47" t="s">
        <v>449</v>
      </c>
      <c r="E47" s="48" t="s">
        <v>7</v>
      </c>
      <c r="F47" s="49">
        <v>38837</v>
      </c>
      <c r="G47" s="50" t="s">
        <v>212</v>
      </c>
      <c r="H47" s="50" t="s">
        <v>357</v>
      </c>
      <c r="I47" s="46" t="str">
        <f>VLOOKUP(J47,'[6]Названия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47" s="48" t="s">
        <v>380</v>
      </c>
      <c r="K47" s="52" t="s">
        <v>317</v>
      </c>
      <c r="L47" s="51">
        <v>8</v>
      </c>
      <c r="M47" s="51">
        <v>8</v>
      </c>
      <c r="N47" s="47" t="s">
        <v>2</v>
      </c>
      <c r="O47" s="51">
        <v>80</v>
      </c>
    </row>
    <row r="48" spans="1:15" ht="30" customHeight="1">
      <c r="A48" s="34">
        <v>40</v>
      </c>
      <c r="B48" s="47" t="s">
        <v>617</v>
      </c>
      <c r="C48" s="47" t="s">
        <v>450</v>
      </c>
      <c r="D48" s="47" t="s">
        <v>618</v>
      </c>
      <c r="E48" s="48" t="s">
        <v>8</v>
      </c>
      <c r="F48" s="49">
        <v>38870</v>
      </c>
      <c r="G48" s="50" t="s">
        <v>212</v>
      </c>
      <c r="H48" s="50" t="s">
        <v>357</v>
      </c>
      <c r="I48" s="46" t="str">
        <f>VLOOKUP(J48,'[19]Названия учреждений'!$C$1:$E$40,3)</f>
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</c>
      <c r="J48" s="48" t="s">
        <v>386</v>
      </c>
      <c r="K48" s="52" t="s">
        <v>317</v>
      </c>
      <c r="L48" s="51">
        <v>8</v>
      </c>
      <c r="M48" s="51">
        <v>8</v>
      </c>
      <c r="N48" s="47" t="s">
        <v>2</v>
      </c>
      <c r="O48" s="51">
        <v>80</v>
      </c>
    </row>
  </sheetData>
  <sheetProtection formatCells="0" autoFilter="0"/>
  <autoFilter ref="A8:O48" xr:uid="{00000000-0009-0000-0000-00000D000000}"/>
  <sortState xmlns:xlrd2="http://schemas.microsoft.com/office/spreadsheetml/2017/richdata2" ref="A14:O48">
    <sortCondition descending="1" ref="O14:O48"/>
  </sortState>
  <mergeCells count="1">
    <mergeCell ref="E2:F2"/>
  </mergeCells>
  <conditionalFormatting sqref="B15:F16 H15:M16 G15:G22 B9:O14 O15:O16 N15:N48">
    <cfRule type="containsBlanks" dxfId="251" priority="97">
      <formula>LEN(TRIM(B9))=0</formula>
    </cfRule>
  </conditionalFormatting>
  <conditionalFormatting sqref="I17:K22">
    <cfRule type="containsBlanks" dxfId="250" priority="95">
      <formula>LEN(TRIM(I17))=0</formula>
    </cfRule>
  </conditionalFormatting>
  <conditionalFormatting sqref="B17:F17">
    <cfRule type="containsBlanks" dxfId="249" priority="94">
      <formula>LEN(TRIM(B17))=0</formula>
    </cfRule>
  </conditionalFormatting>
  <conditionalFormatting sqref="H17">
    <cfRule type="containsBlanks" dxfId="248" priority="92">
      <formula>LEN(TRIM(H17))=0</formula>
    </cfRule>
  </conditionalFormatting>
  <conditionalFormatting sqref="L17:M17 O17">
    <cfRule type="containsBlanks" dxfId="247" priority="91">
      <formula>LEN(TRIM(L17))=0</formula>
    </cfRule>
  </conditionalFormatting>
  <conditionalFormatting sqref="C18 E18">
    <cfRule type="containsBlanks" dxfId="246" priority="90">
      <formula>LEN(TRIM(C18))=0</formula>
    </cfRule>
  </conditionalFormatting>
  <conditionalFormatting sqref="H18">
    <cfRule type="containsBlanks" dxfId="245" priority="89">
      <formula>LEN(TRIM(H18))=0</formula>
    </cfRule>
  </conditionalFormatting>
  <conditionalFormatting sqref="L18:M18 O18">
    <cfRule type="containsBlanks" dxfId="244" priority="88">
      <formula>LEN(TRIM(L18))=0</formula>
    </cfRule>
  </conditionalFormatting>
  <conditionalFormatting sqref="B19:F19">
    <cfRule type="containsBlanks" dxfId="243" priority="87">
      <formula>LEN(TRIM(B19))=0</formula>
    </cfRule>
  </conditionalFormatting>
  <conditionalFormatting sqref="H19">
    <cfRule type="containsBlanks" dxfId="242" priority="86">
      <formula>LEN(TRIM(H19))=0</formula>
    </cfRule>
  </conditionalFormatting>
  <conditionalFormatting sqref="L19:M19 O19">
    <cfRule type="containsBlanks" dxfId="241" priority="85">
      <formula>LEN(TRIM(L19))=0</formula>
    </cfRule>
  </conditionalFormatting>
  <conditionalFormatting sqref="B20:F20">
    <cfRule type="containsBlanks" dxfId="240" priority="84">
      <formula>LEN(TRIM(B20))=0</formula>
    </cfRule>
  </conditionalFormatting>
  <conditionalFormatting sqref="H20">
    <cfRule type="containsBlanks" dxfId="239" priority="83">
      <formula>LEN(TRIM(H20))=0</formula>
    </cfRule>
  </conditionalFormatting>
  <conditionalFormatting sqref="L20:M20 O20">
    <cfRule type="containsBlanks" dxfId="238" priority="82">
      <formula>LEN(TRIM(L20))=0</formula>
    </cfRule>
  </conditionalFormatting>
  <conditionalFormatting sqref="B21:F21">
    <cfRule type="containsBlanks" dxfId="237" priority="81">
      <formula>LEN(TRIM(B21))=0</formula>
    </cfRule>
  </conditionalFormatting>
  <conditionalFormatting sqref="H22">
    <cfRule type="containsBlanks" dxfId="236" priority="80">
      <formula>LEN(TRIM(H22))=0</formula>
    </cfRule>
  </conditionalFormatting>
  <conditionalFormatting sqref="H21">
    <cfRule type="containsBlanks" dxfId="235" priority="79">
      <formula>LEN(TRIM(H21))=0</formula>
    </cfRule>
  </conditionalFormatting>
  <conditionalFormatting sqref="L21:M21 O21">
    <cfRule type="containsBlanks" dxfId="234" priority="78">
      <formula>LEN(TRIM(L21))=0</formula>
    </cfRule>
  </conditionalFormatting>
  <conditionalFormatting sqref="B22:F22">
    <cfRule type="containsBlanks" dxfId="233" priority="77">
      <formula>LEN(TRIM(B22))=0</formula>
    </cfRule>
  </conditionalFormatting>
  <conditionalFormatting sqref="L22:M22 O22">
    <cfRule type="containsBlanks" dxfId="232" priority="76">
      <formula>LEN(TRIM(L22))=0</formula>
    </cfRule>
  </conditionalFormatting>
  <conditionalFormatting sqref="I23:M26 O23:O26">
    <cfRule type="containsBlanks" dxfId="231" priority="75">
      <formula>LEN(TRIM(I23))=0</formula>
    </cfRule>
  </conditionalFormatting>
  <conditionalFormatting sqref="B23:H23">
    <cfRule type="containsBlanks" dxfId="230" priority="74">
      <formula>LEN(TRIM(B23))=0</formula>
    </cfRule>
  </conditionalFormatting>
  <conditionalFormatting sqref="B24:H24">
    <cfRule type="containsBlanks" dxfId="229" priority="73">
      <formula>LEN(TRIM(B24))=0</formula>
    </cfRule>
  </conditionalFormatting>
  <conditionalFormatting sqref="B25:H25">
    <cfRule type="containsBlanks" dxfId="228" priority="72">
      <formula>LEN(TRIM(B25))=0</formula>
    </cfRule>
  </conditionalFormatting>
  <conditionalFormatting sqref="B26:H26">
    <cfRule type="containsBlanks" dxfId="227" priority="71">
      <formula>LEN(TRIM(B26))=0</formula>
    </cfRule>
  </conditionalFormatting>
  <conditionalFormatting sqref="B27:M27 O27">
    <cfRule type="containsBlanks" dxfId="226" priority="70">
      <formula>LEN(TRIM(B27))=0</formula>
    </cfRule>
  </conditionalFormatting>
  <conditionalFormatting sqref="B28:M30 O28:O30">
    <cfRule type="containsBlanks" dxfId="225" priority="69">
      <formula>LEN(TRIM(B28))=0</formula>
    </cfRule>
  </conditionalFormatting>
  <conditionalFormatting sqref="E31:E34 G31:M34">
    <cfRule type="containsBlanks" dxfId="224" priority="67">
      <formula>LEN(TRIM(E31))=0</formula>
    </cfRule>
  </conditionalFormatting>
  <conditionalFormatting sqref="B31:D34">
    <cfRule type="containsBlanks" dxfId="223" priority="66">
      <formula>LEN(TRIM(B31))=0</formula>
    </cfRule>
  </conditionalFormatting>
  <conditionalFormatting sqref="F31:F34">
    <cfRule type="containsBlanks" dxfId="222" priority="65">
      <formula>LEN(TRIM(F31))=0</formula>
    </cfRule>
  </conditionalFormatting>
  <conditionalFormatting sqref="O31:O34">
    <cfRule type="containsBlanks" dxfId="221" priority="64">
      <formula>LEN(TRIM(O31))=0</formula>
    </cfRule>
  </conditionalFormatting>
  <conditionalFormatting sqref="B38:M39 C35:M37 B41:M45 C40:M40 O35:O45">
    <cfRule type="containsBlanks" dxfId="220" priority="63">
      <formula>LEN(TRIM(B35))=0</formula>
    </cfRule>
  </conditionalFormatting>
  <conditionalFormatting sqref="B35">
    <cfRule type="containsBlanks" dxfId="219" priority="62">
      <formula>LEN(TRIM(B35))=0</formula>
    </cfRule>
  </conditionalFormatting>
  <conditionalFormatting sqref="B36">
    <cfRule type="containsBlanks" dxfId="218" priority="61">
      <formula>LEN(TRIM(B36))=0</formula>
    </cfRule>
  </conditionalFormatting>
  <conditionalFormatting sqref="B37">
    <cfRule type="containsBlanks" dxfId="217" priority="60">
      <formula>LEN(TRIM(B37))=0</formula>
    </cfRule>
  </conditionalFormatting>
  <conditionalFormatting sqref="B40">
    <cfRule type="containsBlanks" dxfId="216" priority="59">
      <formula>LEN(TRIM(B40))=0</formula>
    </cfRule>
  </conditionalFormatting>
  <conditionalFormatting sqref="I46:K48">
    <cfRule type="containsBlanks" dxfId="215" priority="58">
      <formula>LEN(TRIM(I46))=0</formula>
    </cfRule>
  </conditionalFormatting>
  <conditionalFormatting sqref="B46:H48">
    <cfRule type="containsBlanks" dxfId="214" priority="57">
      <formula>LEN(TRIM(B46))=0</formula>
    </cfRule>
  </conditionalFormatting>
  <conditionalFormatting sqref="L46:M48 O46:O48">
    <cfRule type="containsBlanks" dxfId="213" priority="56">
      <formula>LEN(TRIM(L46))=0</formula>
    </cfRule>
  </conditionalFormatting>
  <dataValidations count="2">
    <dataValidation type="list" showInputMessage="1" showErrorMessage="1" sqref="E9:E48" xr:uid="{00000000-0002-0000-0D00-000000000000}">
      <formula1>sex</formula1>
    </dataValidation>
    <dataValidation type="list" allowBlank="1" showInputMessage="1" showErrorMessage="1" sqref="N9:N48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 xr:uid="{00000000-0002-0000-0D00-000004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0D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6000000}">
          <x14:formula1>
            <xm:f>Класс!$A$2:$A$12</xm:f>
          </x14:formula1>
          <xm:sqref>C4 L9:M16</xm:sqref>
        </x14:dataValidation>
        <x14:dataValidation type="list" showInputMessage="1" showErrorMessage="1" xr:uid="{00000000-0002-0000-0D00-000007000000}">
          <x14:formula1>
            <xm:f>'имеются_не имеются'!$A$1:$A$2</xm:f>
          </x14:formula1>
          <xm:sqref>H7 H9:H16</xm:sqref>
        </x14:dataValidation>
        <x14:dataValidation type="list" showInputMessage="1" showErrorMessage="1" xr:uid="{00000000-0002-0000-0D00-000008000000}">
          <x14:formula1>
            <xm:f>'Названия учреждений'!$C$1:$C$40</xm:f>
          </x14:formula1>
          <xm:sqref>J9:J16</xm:sqref>
        </x14:dataValidation>
        <x14:dataValidation type="list" showInputMessage="1" showErrorMessage="1" xr:uid="{00000000-0002-0000-0D00-000009000000}">
          <x14:formula1>
            <xm:f>'/Users/armago/Работа ИМЦ/ВсОШ 2020/ШЭ (приглашены на район)/Олимпиады 2020/История_школьный/[225.xlsx]имеются_не имеются'!#REF!</xm:f>
          </x14:formula1>
          <xm:sqref>H17:H22</xm:sqref>
        </x14:dataValidation>
        <x14:dataValidation type="list" showInputMessage="1" showErrorMessage="1" xr:uid="{00000000-0002-0000-0D00-00000A000000}">
          <x14:formula1>
            <xm:f>'/Users/armago/Работа ИМЦ/ВсОШ 2020/ШЭ (приглашены на район)/Олимпиады 2020/История_школьный/[225.xlsx]Класс'!#REF!</xm:f>
          </x14:formula1>
          <xm:sqref>L17:M22</xm:sqref>
        </x14:dataValidation>
        <x14:dataValidation type="list" showInputMessage="1" showErrorMessage="1" xr:uid="{00000000-0002-0000-0D00-00000B000000}">
          <x14:formula1>
            <xm:f>'/Users/armago/Работа ИМЦ/ВсОШ 2020/ШЭ (приглашены на район)/Олимпиады 2020/История_школьный/[225.xlsx]Названия учреждений'!#REF!</xm:f>
          </x14:formula1>
          <xm:sqref>J17:J22</xm:sqref>
        </x14:dataValidation>
        <x14:dataValidation type="list" showInputMessage="1" showErrorMessage="1" xr:uid="{00000000-0002-0000-0D00-00000C000000}">
          <x14:formula1>
            <xm:f>Гражданство!$A$2:$A$253</xm:f>
          </x14:formula1>
          <xm:sqref>G9:G22</xm:sqref>
        </x14:dataValidation>
        <x14:dataValidation type="list" showInputMessage="1" showErrorMessage="1" xr:uid="{00000000-0002-0000-0D00-00000D000000}">
          <x14:formula1>
            <xm:f>'/Users/armago/Работа ИМЦ/ВсОШ 2020/ШЭ (приглашены на район)/Олимпиады 2020/История_школьный/[229.xlsx]имеются_не имеются'!#REF!</xm:f>
          </x14:formula1>
          <xm:sqref>H23:H26</xm:sqref>
        </x14:dataValidation>
        <x14:dataValidation type="list" showInputMessage="1" showErrorMessage="1" xr:uid="{00000000-0002-0000-0D00-00000E000000}">
          <x14:formula1>
            <xm:f>'/Users/armago/Работа ИМЦ/ВсОШ 2020/ШЭ (приглашены на район)/Олимпиады 2020/История_школьный/[229.xlsx]Гражданство'!#REF!</xm:f>
          </x14:formula1>
          <xm:sqref>G23:G26</xm:sqref>
        </x14:dataValidation>
        <x14:dataValidation type="list" showInputMessage="1" showErrorMessage="1" xr:uid="{00000000-0002-0000-0D00-00000F000000}">
          <x14:formula1>
            <xm:f>'/Users/armago/Работа ИМЦ/ВсОШ 2020/ШЭ (приглашены на район)/Олимпиады 2020/История_школьный/[229.xlsx]Класс'!#REF!</xm:f>
          </x14:formula1>
          <xm:sqref>L23:M26</xm:sqref>
        </x14:dataValidation>
        <x14:dataValidation type="list" showInputMessage="1" showErrorMessage="1" xr:uid="{00000000-0002-0000-0D00-000010000000}">
          <x14:formula1>
            <xm:f>'/Users/armago/Работа ИМЦ/ВсОШ 2020/ШЭ (приглашены на район)/Олимпиады 2020/История_школьный/[229.xlsx]Названия учреждений'!#REF!</xm:f>
          </x14:formula1>
          <xm:sqref>J23:J26</xm:sqref>
        </x14:dataValidation>
        <x14:dataValidation type="list" showInputMessage="1" showErrorMessage="1" xr:uid="{00000000-0002-0000-0D00-000011000000}">
          <x14:formula1>
            <xm:f>'/Users/armago/Работа ИМЦ/ВсОШ 2020/ШЭ (приглашены на район)/Олимпиады 2020/История_школьный/[232.xlsx]имеются_не имеются'!#REF!</xm:f>
          </x14:formula1>
          <xm:sqref>H27</xm:sqref>
        </x14:dataValidation>
        <x14:dataValidation type="list" showInputMessage="1" showErrorMessage="1" xr:uid="{00000000-0002-0000-0D00-000012000000}">
          <x14:formula1>
            <xm:f>'/Users/armago/Работа ИМЦ/ВсОШ 2020/ШЭ (приглашены на район)/Олимпиады 2020/История_школьный/[232.xlsx]Гражданство'!#REF!</xm:f>
          </x14:formula1>
          <xm:sqref>G27</xm:sqref>
        </x14:dataValidation>
        <x14:dataValidation type="list" showInputMessage="1" showErrorMessage="1" xr:uid="{00000000-0002-0000-0D00-000013000000}">
          <x14:formula1>
            <xm:f>'/Users/armago/Работа ИМЦ/ВсОШ 2020/ШЭ (приглашены на район)/Олимпиады 2020/История_школьный/[232.xlsx]Класс'!#REF!</xm:f>
          </x14:formula1>
          <xm:sqref>L27:M27</xm:sqref>
        </x14:dataValidation>
        <x14:dataValidation type="list" showInputMessage="1" showErrorMessage="1" xr:uid="{00000000-0002-0000-0D00-000014000000}">
          <x14:formula1>
            <xm:f>'/Users/armago/Работа ИМЦ/ВсОШ 2020/ШЭ (приглашены на район)/Олимпиады 2020/История_школьный/[232.xlsx]Названия учреждений'!#REF!</xm:f>
          </x14:formula1>
          <xm:sqref>J27</xm:sqref>
        </x14:dataValidation>
        <x14:dataValidation type="list" showInputMessage="1" showErrorMessage="1" xr:uid="{00000000-0002-0000-0D00-000015000000}">
          <x14:formula1>
            <xm:f>'/Users/armago/Работа ИМЦ/ВсОШ 2020/ШЭ (приглашены на район)/Олимпиады 2020/История_школьный/[234.xlsx]имеются_не имеются'!#REF!</xm:f>
          </x14:formula1>
          <xm:sqref>H28:H30</xm:sqref>
        </x14:dataValidation>
        <x14:dataValidation type="list" showInputMessage="1" showErrorMessage="1" xr:uid="{00000000-0002-0000-0D00-000016000000}">
          <x14:formula1>
            <xm:f>'/Users/armago/Работа ИМЦ/ВсОШ 2020/ШЭ (приглашены на район)/Олимпиады 2020/История_школьный/[234.xlsx]Гражданство'!#REF!</xm:f>
          </x14:formula1>
          <xm:sqref>G28:G30</xm:sqref>
        </x14:dataValidation>
        <x14:dataValidation type="list" showInputMessage="1" showErrorMessage="1" xr:uid="{00000000-0002-0000-0D00-000017000000}">
          <x14:formula1>
            <xm:f>'/Users/armago/Работа ИМЦ/ВсОШ 2020/ШЭ (приглашены на район)/Олимпиады 2020/История_школьный/[234.xlsx]Класс'!#REF!</xm:f>
          </x14:formula1>
          <xm:sqref>L28:M30</xm:sqref>
        </x14:dataValidation>
        <x14:dataValidation type="list" showInputMessage="1" showErrorMessage="1" xr:uid="{00000000-0002-0000-0D00-000018000000}">
          <x14:formula1>
            <xm:f>'/Users/armago/Работа ИМЦ/ВсОШ 2020/ШЭ (приглашены на район)/Олимпиады 2020/История_школьный/[234.xlsx]Названия учреждений'!#REF!</xm:f>
          </x14:formula1>
          <xm:sqref>J28:J30</xm:sqref>
        </x14:dataValidation>
        <x14:dataValidation type="list" showInputMessage="1" showErrorMessage="1" xr:uid="{00000000-0002-0000-0D00-000019000000}">
          <x14:formula1>
            <xm:f>'/Users/armago/Работа ИМЦ/ВсОШ 2020/ШЭ (приглашены на район)/Олимпиады 2020/История_школьный/[235.xlsx]имеются_не имеются'!#REF!</xm:f>
          </x14:formula1>
          <xm:sqref>H31:H34</xm:sqref>
        </x14:dataValidation>
        <x14:dataValidation type="list" showInputMessage="1" showErrorMessage="1" xr:uid="{00000000-0002-0000-0D00-00001A000000}">
          <x14:formula1>
            <xm:f>'/Users/armago/Работа ИМЦ/ВсОШ 2020/ШЭ (приглашены на район)/Олимпиады 2020/История_школьный/[235.xlsx]Гражданство'!#REF!</xm:f>
          </x14:formula1>
          <xm:sqref>G31:G34</xm:sqref>
        </x14:dataValidation>
        <x14:dataValidation type="list" showInputMessage="1" showErrorMessage="1" xr:uid="{00000000-0002-0000-0D00-00001B000000}">
          <x14:formula1>
            <xm:f>'/Users/armago/Работа ИМЦ/ВсОШ 2020/ШЭ (приглашены на район)/Олимпиады 2020/История_школьный/[235.xlsx]Класс'!#REF!</xm:f>
          </x14:formula1>
          <xm:sqref>L31:M34</xm:sqref>
        </x14:dataValidation>
        <x14:dataValidation type="list" showInputMessage="1" showErrorMessage="1" xr:uid="{00000000-0002-0000-0D00-00001C000000}">
          <x14:formula1>
            <xm:f>'/Users/armago/Работа ИМЦ/ВсОШ 2020/ШЭ (приглашены на район)/Олимпиады 2020/История_школьный/[235.xlsx]Названия учреждений'!#REF!</xm:f>
          </x14:formula1>
          <xm:sqref>J31:J34</xm:sqref>
        </x14:dataValidation>
        <x14:dataValidation type="list" showInputMessage="1" showErrorMessage="1" xr:uid="{00000000-0002-0000-0D00-00001D000000}">
          <x14:formula1>
            <xm:f>'/Users/armago/Работа ИМЦ/ВсОШ 2020/ШЭ (приглашены на район)/Олимпиады 2020/История_школьный/[238.xlsx]имеются_не имеются'!#REF!</xm:f>
          </x14:formula1>
          <xm:sqref>H35:H45</xm:sqref>
        </x14:dataValidation>
        <x14:dataValidation type="list" showInputMessage="1" showErrorMessage="1" xr:uid="{00000000-0002-0000-0D00-00001E000000}">
          <x14:formula1>
            <xm:f>'/Users/armago/Работа ИМЦ/ВсОШ 2020/ШЭ (приглашены на район)/Олимпиады 2020/История_школьный/[238.xlsx]Гражданство'!#REF!</xm:f>
          </x14:formula1>
          <xm:sqref>G35:G45</xm:sqref>
        </x14:dataValidation>
        <x14:dataValidation type="list" showInputMessage="1" showErrorMessage="1" xr:uid="{00000000-0002-0000-0D00-00001F000000}">
          <x14:formula1>
            <xm:f>'/Users/armago/Работа ИМЦ/ВсОШ 2020/ШЭ (приглашены на район)/Олимпиады 2020/История_школьный/[238.xlsx]Класс'!#REF!</xm:f>
          </x14:formula1>
          <xm:sqref>L35:M45</xm:sqref>
        </x14:dataValidation>
        <x14:dataValidation type="list" showInputMessage="1" showErrorMessage="1" xr:uid="{00000000-0002-0000-0D00-000020000000}">
          <x14:formula1>
            <xm:f>'/Users/armago/Работа ИМЦ/ВсОШ 2020/ШЭ (приглашены на район)/Олимпиады 2020/История_школьный/[238.xlsx]Названия учреждений'!#REF!</xm:f>
          </x14:formula1>
          <xm:sqref>J35:J45</xm:sqref>
        </x14:dataValidation>
        <x14:dataValidation type="list" showInputMessage="1" showErrorMessage="1" xr:uid="{00000000-0002-0000-0D00-000021000000}">
          <x14:formula1>
            <xm:f>'/Users/armago/Работа ИМЦ/ВсОШ 2020/ШЭ (приглашены на район)/Олимпиады 2020/История_школьный/[241.xlsx]имеются_не имеются'!#REF!</xm:f>
          </x14:formula1>
          <xm:sqref>H46:H48</xm:sqref>
        </x14:dataValidation>
        <x14:dataValidation type="list" showInputMessage="1" showErrorMessage="1" xr:uid="{00000000-0002-0000-0D00-000022000000}">
          <x14:formula1>
            <xm:f>'/Users/armago/Работа ИМЦ/ВсОШ 2020/ШЭ (приглашены на район)/Олимпиады 2020/История_школьный/[241.xlsx]Гражданство'!#REF!</xm:f>
          </x14:formula1>
          <xm:sqref>G46:G48</xm:sqref>
        </x14:dataValidation>
        <x14:dataValidation type="list" showInputMessage="1" showErrorMessage="1" xr:uid="{00000000-0002-0000-0D00-000023000000}">
          <x14:formula1>
            <xm:f>'/Users/armago/Работа ИМЦ/ВсОШ 2020/ШЭ (приглашены на район)/Олимпиады 2020/История_школьный/[241.xlsx]Класс'!#REF!</xm:f>
          </x14:formula1>
          <xm:sqref>L46:M48</xm:sqref>
        </x14:dataValidation>
        <x14:dataValidation type="list" showInputMessage="1" showErrorMessage="1" xr:uid="{00000000-0002-0000-0D00-000024000000}">
          <x14:formula1>
            <xm:f>'/Users/armago/Работа ИМЦ/ВсОШ 2020/ШЭ (приглашены на район)/Олимпиады 2020/История_школьный/[241.xlsx]Названия учреждений'!#REF!</xm:f>
          </x14:formula1>
          <xm:sqref>J46:J48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O42"/>
  <sheetViews>
    <sheetView zoomScale="65" zoomScaleNormal="50" workbookViewId="0">
      <selection activeCell="F43" sqref="A43:XFD18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130" t="s">
        <v>352</v>
      </c>
      <c r="F2" s="131"/>
      <c r="G2" s="68">
        <v>172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20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9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44110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110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98">
        <v>1</v>
      </c>
      <c r="B9" s="110" t="s">
        <v>780</v>
      </c>
      <c r="C9" s="110" t="s">
        <v>602</v>
      </c>
      <c r="D9" s="110" t="s">
        <v>553</v>
      </c>
      <c r="E9" s="100" t="s">
        <v>515</v>
      </c>
      <c r="F9" s="101">
        <v>38545</v>
      </c>
      <c r="G9" s="128" t="s">
        <v>212</v>
      </c>
      <c r="H9" s="102" t="s">
        <v>357</v>
      </c>
      <c r="I9" s="103" t="s">
        <v>440</v>
      </c>
      <c r="J9" s="100" t="s">
        <v>436</v>
      </c>
      <c r="K9" s="111" t="s">
        <v>317</v>
      </c>
      <c r="L9" s="105">
        <v>9</v>
      </c>
      <c r="M9" s="105">
        <v>9</v>
      </c>
      <c r="N9" s="108"/>
      <c r="O9" s="107"/>
    </row>
    <row r="10" spans="1:15" ht="30" customHeight="1">
      <c r="A10" s="98">
        <v>2</v>
      </c>
      <c r="B10" s="114" t="s">
        <v>794</v>
      </c>
      <c r="C10" s="110" t="s">
        <v>562</v>
      </c>
      <c r="D10" s="110" t="s">
        <v>494</v>
      </c>
      <c r="E10" s="100" t="s">
        <v>7</v>
      </c>
      <c r="F10" s="101">
        <v>38657</v>
      </c>
      <c r="G10" s="102" t="s">
        <v>212</v>
      </c>
      <c r="H10" s="102" t="s">
        <v>357</v>
      </c>
      <c r="I10" s="103" t="s">
        <v>397</v>
      </c>
      <c r="J10" s="100" t="s">
        <v>396</v>
      </c>
      <c r="K10" s="111" t="s">
        <v>317</v>
      </c>
      <c r="L10" s="105">
        <v>9</v>
      </c>
      <c r="M10" s="105">
        <v>9</v>
      </c>
      <c r="N10" s="108"/>
      <c r="O10" s="107"/>
    </row>
    <row r="11" spans="1:15" ht="30" customHeight="1">
      <c r="A11" s="98">
        <v>3</v>
      </c>
      <c r="B11" s="112" t="s">
        <v>622</v>
      </c>
      <c r="C11" s="112" t="s">
        <v>606</v>
      </c>
      <c r="D11" s="112" t="s">
        <v>594</v>
      </c>
      <c r="E11" s="100" t="s">
        <v>8</v>
      </c>
      <c r="F11" s="113">
        <v>38462</v>
      </c>
      <c r="G11" s="102" t="s">
        <v>212</v>
      </c>
      <c r="H11" s="102" t="s">
        <v>357</v>
      </c>
      <c r="I11" s="103" t="s">
        <v>387</v>
      </c>
      <c r="J11" s="100" t="s">
        <v>386</v>
      </c>
      <c r="K11" s="111" t="s">
        <v>317</v>
      </c>
      <c r="L11" s="105">
        <v>9</v>
      </c>
      <c r="M11" s="105">
        <v>9</v>
      </c>
      <c r="N11" s="108"/>
      <c r="O11" s="107"/>
    </row>
    <row r="12" spans="1:15" ht="30" customHeight="1">
      <c r="A12" s="98">
        <v>4</v>
      </c>
      <c r="B12" s="110" t="s">
        <v>735</v>
      </c>
      <c r="C12" s="110" t="s">
        <v>492</v>
      </c>
      <c r="D12" s="110" t="s">
        <v>497</v>
      </c>
      <c r="E12" s="100" t="s">
        <v>7</v>
      </c>
      <c r="F12" s="101">
        <v>38434</v>
      </c>
      <c r="G12" s="102" t="s">
        <v>212</v>
      </c>
      <c r="H12" s="102" t="s">
        <v>357</v>
      </c>
      <c r="I12" s="103" t="s">
        <v>439</v>
      </c>
      <c r="J12" s="100" t="s">
        <v>434</v>
      </c>
      <c r="K12" s="111" t="s">
        <v>317</v>
      </c>
      <c r="L12" s="105">
        <v>9</v>
      </c>
      <c r="M12" s="105">
        <v>9</v>
      </c>
      <c r="N12" s="108"/>
      <c r="O12" s="107"/>
    </row>
    <row r="13" spans="1:15" ht="30" customHeight="1">
      <c r="A13" s="98">
        <v>5</v>
      </c>
      <c r="B13" s="110" t="s">
        <v>659</v>
      </c>
      <c r="C13" s="110" t="s">
        <v>660</v>
      </c>
      <c r="D13" s="110" t="s">
        <v>661</v>
      </c>
      <c r="E13" s="100" t="s">
        <v>7</v>
      </c>
      <c r="F13" s="101">
        <v>38651</v>
      </c>
      <c r="G13" s="102" t="s">
        <v>212</v>
      </c>
      <c r="H13" s="102" t="s">
        <v>357</v>
      </c>
      <c r="I13" s="103" t="s">
        <v>397</v>
      </c>
      <c r="J13" s="100" t="s">
        <v>396</v>
      </c>
      <c r="K13" s="111" t="s">
        <v>317</v>
      </c>
      <c r="L13" s="105">
        <v>9</v>
      </c>
      <c r="M13" s="105">
        <v>9</v>
      </c>
      <c r="N13" s="108"/>
      <c r="O13" s="107"/>
    </row>
    <row r="14" spans="1:15" ht="30" customHeight="1">
      <c r="A14" s="98">
        <v>6</v>
      </c>
      <c r="B14" s="110" t="s">
        <v>732</v>
      </c>
      <c r="C14" s="110" t="s">
        <v>498</v>
      </c>
      <c r="D14" s="110" t="s">
        <v>451</v>
      </c>
      <c r="E14" s="100" t="s">
        <v>8</v>
      </c>
      <c r="F14" s="101">
        <v>38758</v>
      </c>
      <c r="G14" s="102" t="s">
        <v>212</v>
      </c>
      <c r="H14" s="102" t="s">
        <v>357</v>
      </c>
      <c r="I14" s="103" t="s">
        <v>439</v>
      </c>
      <c r="J14" s="100" t="s">
        <v>434</v>
      </c>
      <c r="K14" s="111" t="s">
        <v>317</v>
      </c>
      <c r="L14" s="105">
        <v>9</v>
      </c>
      <c r="M14" s="105">
        <v>9</v>
      </c>
      <c r="N14" s="108"/>
      <c r="O14" s="107"/>
    </row>
    <row r="15" spans="1:15" ht="30" customHeight="1">
      <c r="A15" s="98">
        <v>7</v>
      </c>
      <c r="B15" s="110" t="s">
        <v>689</v>
      </c>
      <c r="C15" s="110" t="s">
        <v>541</v>
      </c>
      <c r="D15" s="110" t="s">
        <v>500</v>
      </c>
      <c r="E15" s="100" t="s">
        <v>8</v>
      </c>
      <c r="F15" s="101">
        <v>38496</v>
      </c>
      <c r="G15" s="102" t="s">
        <v>212</v>
      </c>
      <c r="H15" s="102" t="s">
        <v>357</v>
      </c>
      <c r="I15" s="103" t="s">
        <v>369</v>
      </c>
      <c r="J15" s="100" t="s">
        <v>447</v>
      </c>
      <c r="K15" s="111" t="s">
        <v>317</v>
      </c>
      <c r="L15" s="105">
        <v>9</v>
      </c>
      <c r="M15" s="105">
        <v>9</v>
      </c>
      <c r="N15" s="108"/>
      <c r="O15" s="107"/>
    </row>
    <row r="16" spans="1:15" ht="30" customHeight="1">
      <c r="A16" s="98">
        <v>8</v>
      </c>
      <c r="B16" s="99" t="s">
        <v>781</v>
      </c>
      <c r="C16" s="99" t="s">
        <v>503</v>
      </c>
      <c r="D16" s="99" t="s">
        <v>793</v>
      </c>
      <c r="E16" s="100" t="s">
        <v>7</v>
      </c>
      <c r="F16" s="101">
        <v>38442</v>
      </c>
      <c r="G16" s="102" t="s">
        <v>212</v>
      </c>
      <c r="H16" s="102" t="s">
        <v>357</v>
      </c>
      <c r="I16" s="103" t="s">
        <v>440</v>
      </c>
      <c r="J16" s="100" t="s">
        <v>436</v>
      </c>
      <c r="K16" s="111" t="s">
        <v>317</v>
      </c>
      <c r="L16" s="105">
        <v>9</v>
      </c>
      <c r="M16" s="105">
        <v>9</v>
      </c>
      <c r="N16" s="108"/>
      <c r="O16" s="107"/>
    </row>
    <row r="17" spans="1:15" ht="30" customHeight="1">
      <c r="A17" s="98">
        <v>9</v>
      </c>
      <c r="B17" s="110" t="s">
        <v>792</v>
      </c>
      <c r="C17" s="110" t="s">
        <v>521</v>
      </c>
      <c r="D17" s="110" t="s">
        <v>507</v>
      </c>
      <c r="E17" s="100" t="s">
        <v>7</v>
      </c>
      <c r="F17" s="101">
        <v>38609</v>
      </c>
      <c r="G17" s="102" t="s">
        <v>212</v>
      </c>
      <c r="H17" s="102" t="s">
        <v>357</v>
      </c>
      <c r="I17" s="103" t="s">
        <v>383</v>
      </c>
      <c r="J17" s="100" t="s">
        <v>382</v>
      </c>
      <c r="K17" s="111" t="s">
        <v>317</v>
      </c>
      <c r="L17" s="105">
        <v>9</v>
      </c>
      <c r="M17" s="105">
        <v>9</v>
      </c>
      <c r="N17" s="108"/>
      <c r="O17" s="107"/>
    </row>
    <row r="18" spans="1:15" ht="30" customHeight="1">
      <c r="A18" s="34">
        <v>10</v>
      </c>
      <c r="B18" s="47" t="s">
        <v>643</v>
      </c>
      <c r="C18" s="47" t="s">
        <v>580</v>
      </c>
      <c r="D18" s="47" t="s">
        <v>604</v>
      </c>
      <c r="E18" s="48" t="s">
        <v>8</v>
      </c>
      <c r="F18" s="49">
        <v>38435</v>
      </c>
      <c r="G18" s="50" t="s">
        <v>212</v>
      </c>
      <c r="H18" s="50" t="s">
        <v>357</v>
      </c>
      <c r="I18" s="46" t="str">
        <f>VLOOKUP(J18,'[14]Названия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18" s="48" t="s">
        <v>394</v>
      </c>
      <c r="K18" s="52" t="s">
        <v>317</v>
      </c>
      <c r="L18" s="51">
        <v>9</v>
      </c>
      <c r="M18" s="51">
        <v>9</v>
      </c>
      <c r="N18" s="47" t="s">
        <v>2</v>
      </c>
      <c r="O18" s="51">
        <v>107</v>
      </c>
    </row>
    <row r="19" spans="1:15" ht="30" customHeight="1">
      <c r="A19" s="34">
        <v>11</v>
      </c>
      <c r="B19" s="86" t="s">
        <v>740</v>
      </c>
      <c r="C19" s="86" t="s">
        <v>602</v>
      </c>
      <c r="D19" s="47" t="s">
        <v>560</v>
      </c>
      <c r="E19" s="48" t="s">
        <v>7</v>
      </c>
      <c r="F19" s="49">
        <v>38341</v>
      </c>
      <c r="G19" s="50" t="s">
        <v>212</v>
      </c>
      <c r="H19" s="50" t="s">
        <v>357</v>
      </c>
      <c r="I19" s="46" t="str">
        <f>VLOOKUP(J19,'[2]Названия учреждений'!$C$1:$E$40,3)</f>
        <v>Государственное бюджетное общеобразовательное учреждение Вторая Санкт-Петербургская Гимназия</v>
      </c>
      <c r="J19" s="48" t="s">
        <v>434</v>
      </c>
      <c r="K19" s="52" t="s">
        <v>317</v>
      </c>
      <c r="L19" s="51">
        <v>9</v>
      </c>
      <c r="M19" s="51">
        <v>9</v>
      </c>
      <c r="N19" s="47" t="s">
        <v>2</v>
      </c>
      <c r="O19" s="51">
        <v>106</v>
      </c>
    </row>
    <row r="20" spans="1:15" ht="30" customHeight="1">
      <c r="A20" s="34">
        <v>12</v>
      </c>
      <c r="B20" s="47" t="s">
        <v>736</v>
      </c>
      <c r="C20" s="47" t="s">
        <v>570</v>
      </c>
      <c r="D20" s="47" t="s">
        <v>632</v>
      </c>
      <c r="E20" s="48" t="s">
        <v>7</v>
      </c>
      <c r="F20" s="49">
        <v>38947</v>
      </c>
      <c r="G20" s="50" t="s">
        <v>212</v>
      </c>
      <c r="H20" s="50" t="s">
        <v>357</v>
      </c>
      <c r="I20" s="46" t="str">
        <f>VLOOKUP(J20,'[2]Названия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0" s="48" t="s">
        <v>434</v>
      </c>
      <c r="K20" s="52" t="s">
        <v>317</v>
      </c>
      <c r="L20" s="51">
        <v>9</v>
      </c>
      <c r="M20" s="51">
        <v>9</v>
      </c>
      <c r="N20" s="47" t="s">
        <v>2</v>
      </c>
      <c r="O20" s="51">
        <v>106</v>
      </c>
    </row>
    <row r="21" spans="1:15" ht="30" customHeight="1">
      <c r="A21" s="34">
        <v>13</v>
      </c>
      <c r="B21" s="47" t="s">
        <v>737</v>
      </c>
      <c r="C21" s="47" t="s">
        <v>525</v>
      </c>
      <c r="D21" s="47" t="s">
        <v>470</v>
      </c>
      <c r="E21" s="48" t="s">
        <v>8</v>
      </c>
      <c r="F21" s="49">
        <v>38787</v>
      </c>
      <c r="G21" s="50" t="s">
        <v>212</v>
      </c>
      <c r="H21" s="50" t="s">
        <v>357</v>
      </c>
      <c r="I21" s="46" t="str">
        <f>VLOOKUP(J21,'[2]Названия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1" s="48" t="s">
        <v>434</v>
      </c>
      <c r="K21" s="52" t="s">
        <v>317</v>
      </c>
      <c r="L21" s="51">
        <v>9</v>
      </c>
      <c r="M21" s="51">
        <v>9</v>
      </c>
      <c r="N21" s="47" t="s">
        <v>2</v>
      </c>
      <c r="O21" s="51">
        <v>106</v>
      </c>
    </row>
    <row r="22" spans="1:15" ht="30" customHeight="1">
      <c r="A22" s="34">
        <v>14</v>
      </c>
      <c r="B22" s="47" t="s">
        <v>733</v>
      </c>
      <c r="C22" s="47" t="s">
        <v>476</v>
      </c>
      <c r="D22" s="47" t="s">
        <v>489</v>
      </c>
      <c r="E22" s="48" t="s">
        <v>7</v>
      </c>
      <c r="F22" s="49">
        <v>38637</v>
      </c>
      <c r="G22" s="50" t="s">
        <v>212</v>
      </c>
      <c r="H22" s="50" t="s">
        <v>357</v>
      </c>
      <c r="I22" s="46" t="str">
        <f>VLOOKUP(J22,'[2]Названия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2" s="48" t="s">
        <v>434</v>
      </c>
      <c r="K22" s="52" t="s">
        <v>317</v>
      </c>
      <c r="L22" s="51">
        <v>9</v>
      </c>
      <c r="M22" s="51">
        <v>9</v>
      </c>
      <c r="N22" s="47" t="s">
        <v>2</v>
      </c>
      <c r="O22" s="51">
        <v>105</v>
      </c>
    </row>
    <row r="23" spans="1:15" ht="30" customHeight="1">
      <c r="A23" s="34">
        <v>15</v>
      </c>
      <c r="B23" s="47" t="s">
        <v>734</v>
      </c>
      <c r="C23" s="47" t="s">
        <v>490</v>
      </c>
      <c r="D23" s="47" t="s">
        <v>594</v>
      </c>
      <c r="E23" s="48" t="s">
        <v>8</v>
      </c>
      <c r="F23" s="49">
        <v>38432</v>
      </c>
      <c r="G23" s="50" t="s">
        <v>212</v>
      </c>
      <c r="H23" s="50" t="s">
        <v>357</v>
      </c>
      <c r="I23" s="46" t="str">
        <f>VLOOKUP(J23,'[2]Названия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3" s="48" t="s">
        <v>434</v>
      </c>
      <c r="K23" s="52" t="s">
        <v>317</v>
      </c>
      <c r="L23" s="51">
        <v>9</v>
      </c>
      <c r="M23" s="51">
        <v>9</v>
      </c>
      <c r="N23" s="47" t="s">
        <v>2</v>
      </c>
      <c r="O23" s="51">
        <v>105</v>
      </c>
    </row>
    <row r="24" spans="1:15" ht="30" customHeight="1">
      <c r="A24" s="34">
        <v>16</v>
      </c>
      <c r="B24" s="86" t="s">
        <v>496</v>
      </c>
      <c r="C24" s="86" t="s">
        <v>544</v>
      </c>
      <c r="D24" s="47" t="s">
        <v>504</v>
      </c>
      <c r="E24" s="48" t="s">
        <v>7</v>
      </c>
      <c r="F24" s="49">
        <v>38809</v>
      </c>
      <c r="G24" s="50" t="s">
        <v>212</v>
      </c>
      <c r="H24" s="50" t="s">
        <v>357</v>
      </c>
      <c r="I24" s="46" t="str">
        <f>VLOOKUP(J24,'[2]Названия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4" s="48" t="s">
        <v>434</v>
      </c>
      <c r="K24" s="52" t="s">
        <v>317</v>
      </c>
      <c r="L24" s="51">
        <v>9</v>
      </c>
      <c r="M24" s="51">
        <v>9</v>
      </c>
      <c r="N24" s="47" t="s">
        <v>2</v>
      </c>
      <c r="O24" s="51">
        <v>104</v>
      </c>
    </row>
    <row r="25" spans="1:15" ht="30" customHeight="1">
      <c r="A25" s="34">
        <v>17</v>
      </c>
      <c r="B25" s="47" t="s">
        <v>644</v>
      </c>
      <c r="C25" s="47" t="s">
        <v>645</v>
      </c>
      <c r="D25" s="47" t="s">
        <v>451</v>
      </c>
      <c r="E25" s="48" t="s">
        <v>8</v>
      </c>
      <c r="F25" s="49">
        <v>38531</v>
      </c>
      <c r="G25" s="50" t="s">
        <v>212</v>
      </c>
      <c r="H25" s="50" t="s">
        <v>357</v>
      </c>
      <c r="I25" s="46" t="str">
        <f>VLOOKUP(J25,'[14]Названия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25" s="48" t="s">
        <v>394</v>
      </c>
      <c r="K25" s="52" t="s">
        <v>317</v>
      </c>
      <c r="L25" s="51">
        <v>9</v>
      </c>
      <c r="M25" s="51">
        <v>9</v>
      </c>
      <c r="N25" s="47" t="s">
        <v>2</v>
      </c>
      <c r="O25" s="51">
        <v>103</v>
      </c>
    </row>
    <row r="26" spans="1:15" ht="30" customHeight="1">
      <c r="A26" s="34">
        <v>18</v>
      </c>
      <c r="B26" s="47" t="s">
        <v>738</v>
      </c>
      <c r="C26" s="47" t="s">
        <v>608</v>
      </c>
      <c r="D26" s="47" t="s">
        <v>542</v>
      </c>
      <c r="E26" s="48" t="s">
        <v>8</v>
      </c>
      <c r="F26" s="49">
        <v>38662</v>
      </c>
      <c r="G26" s="50" t="s">
        <v>212</v>
      </c>
      <c r="H26" s="50" t="s">
        <v>357</v>
      </c>
      <c r="I26" s="46" t="str">
        <f>VLOOKUP(J26,'[2]Названия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6" s="48" t="s">
        <v>434</v>
      </c>
      <c r="K26" s="52" t="s">
        <v>317</v>
      </c>
      <c r="L26" s="51">
        <v>9</v>
      </c>
      <c r="M26" s="51">
        <v>9</v>
      </c>
      <c r="N26" s="47" t="s">
        <v>2</v>
      </c>
      <c r="O26" s="51">
        <v>102</v>
      </c>
    </row>
    <row r="27" spans="1:15" ht="30" customHeight="1">
      <c r="A27" s="34">
        <v>19</v>
      </c>
      <c r="B27" s="47" t="s">
        <v>619</v>
      </c>
      <c r="C27" s="47" t="s">
        <v>523</v>
      </c>
      <c r="D27" s="47" t="s">
        <v>587</v>
      </c>
      <c r="E27" s="48" t="s">
        <v>8</v>
      </c>
      <c r="F27" s="49">
        <v>38477</v>
      </c>
      <c r="G27" s="50" t="s">
        <v>212</v>
      </c>
      <c r="H27" s="50" t="s">
        <v>357</v>
      </c>
      <c r="I27" s="46" t="str">
        <f>VLOOKUP(J27,'[19]Названия учреждений'!$C$1:$E$40,3)</f>
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</c>
      <c r="J27" s="48" t="s">
        <v>386</v>
      </c>
      <c r="K27" s="52" t="s">
        <v>317</v>
      </c>
      <c r="L27" s="51">
        <v>9</v>
      </c>
      <c r="M27" s="51">
        <v>9</v>
      </c>
      <c r="N27" s="47" t="s">
        <v>2</v>
      </c>
      <c r="O27" s="51">
        <v>102</v>
      </c>
    </row>
    <row r="28" spans="1:15" ht="30" customHeight="1">
      <c r="A28" s="34">
        <v>20</v>
      </c>
      <c r="B28" s="47" t="s">
        <v>739</v>
      </c>
      <c r="C28" s="47" t="s">
        <v>525</v>
      </c>
      <c r="D28" s="47" t="s">
        <v>466</v>
      </c>
      <c r="E28" s="48" t="s">
        <v>8</v>
      </c>
      <c r="F28" s="49">
        <v>38417</v>
      </c>
      <c r="G28" s="50" t="s">
        <v>212</v>
      </c>
      <c r="H28" s="50" t="s">
        <v>357</v>
      </c>
      <c r="I28" s="46" t="str">
        <f>VLOOKUP(J28,'[2]Названия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8" s="48" t="s">
        <v>434</v>
      </c>
      <c r="K28" s="52" t="s">
        <v>317</v>
      </c>
      <c r="L28" s="51">
        <v>9</v>
      </c>
      <c r="M28" s="51">
        <v>9</v>
      </c>
      <c r="N28" s="47" t="s">
        <v>2</v>
      </c>
      <c r="O28" s="51">
        <v>102</v>
      </c>
    </row>
    <row r="29" spans="1:15" ht="30" customHeight="1">
      <c r="A29" s="34">
        <v>21</v>
      </c>
      <c r="B29" s="47" t="s">
        <v>598</v>
      </c>
      <c r="C29" s="47" t="s">
        <v>525</v>
      </c>
      <c r="D29" s="47" t="s">
        <v>567</v>
      </c>
      <c r="E29" s="48" t="s">
        <v>8</v>
      </c>
      <c r="F29" s="49">
        <v>38819</v>
      </c>
      <c r="G29" s="50" t="s">
        <v>212</v>
      </c>
      <c r="H29" s="50" t="s">
        <v>357</v>
      </c>
      <c r="I29" s="46" t="str">
        <f>VLOOKUP(J29,'[2]Названия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9" s="48" t="s">
        <v>434</v>
      </c>
      <c r="K29" s="52" t="s">
        <v>317</v>
      </c>
      <c r="L29" s="51">
        <v>9</v>
      </c>
      <c r="M29" s="51">
        <v>9</v>
      </c>
      <c r="N29" s="47" t="s">
        <v>2</v>
      </c>
      <c r="O29" s="51">
        <v>102</v>
      </c>
    </row>
    <row r="30" spans="1:15" ht="30" customHeight="1">
      <c r="A30" s="34">
        <v>22</v>
      </c>
      <c r="B30" s="47" t="s">
        <v>646</v>
      </c>
      <c r="C30" s="47" t="s">
        <v>462</v>
      </c>
      <c r="D30" s="47" t="s">
        <v>561</v>
      </c>
      <c r="E30" s="48" t="s">
        <v>7</v>
      </c>
      <c r="F30" s="49">
        <v>38689</v>
      </c>
      <c r="G30" s="50" t="s">
        <v>212</v>
      </c>
      <c r="H30" s="50" t="s">
        <v>357</v>
      </c>
      <c r="I30" s="46" t="str">
        <f>VLOOKUP(J30,'[14]Названия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30" s="48" t="s">
        <v>394</v>
      </c>
      <c r="K30" s="52" t="s">
        <v>317</v>
      </c>
      <c r="L30" s="51">
        <v>9</v>
      </c>
      <c r="M30" s="51">
        <v>9</v>
      </c>
      <c r="N30" s="47" t="s">
        <v>2</v>
      </c>
      <c r="O30" s="51">
        <v>101</v>
      </c>
    </row>
    <row r="31" spans="1:15" ht="30" customHeight="1">
      <c r="A31" s="34">
        <v>23</v>
      </c>
      <c r="B31" s="47" t="s">
        <v>784</v>
      </c>
      <c r="C31" s="47" t="s">
        <v>510</v>
      </c>
      <c r="D31" s="47" t="s">
        <v>483</v>
      </c>
      <c r="E31" s="48" t="s">
        <v>515</v>
      </c>
      <c r="F31" s="49">
        <v>38517</v>
      </c>
      <c r="G31" s="50" t="s">
        <v>212</v>
      </c>
      <c r="H31" s="50" t="s">
        <v>357</v>
      </c>
      <c r="I31" s="46" t="str">
        <f>VLOOKUP(J31,'[4]Названия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31" s="48" t="s">
        <v>436</v>
      </c>
      <c r="K31" s="52" t="s">
        <v>317</v>
      </c>
      <c r="L31" s="51">
        <v>9</v>
      </c>
      <c r="M31" s="51">
        <v>9</v>
      </c>
      <c r="N31" s="47" t="s">
        <v>2</v>
      </c>
      <c r="O31" s="51">
        <v>98</v>
      </c>
    </row>
    <row r="32" spans="1:15" ht="30" customHeight="1">
      <c r="A32" s="34">
        <v>24</v>
      </c>
      <c r="B32" s="47" t="s">
        <v>785</v>
      </c>
      <c r="C32" s="47" t="s">
        <v>476</v>
      </c>
      <c r="D32" s="47" t="s">
        <v>460</v>
      </c>
      <c r="E32" s="48" t="s">
        <v>515</v>
      </c>
      <c r="F32" s="49">
        <v>38699</v>
      </c>
      <c r="G32" s="50" t="s">
        <v>212</v>
      </c>
      <c r="H32" s="50" t="s">
        <v>357</v>
      </c>
      <c r="I32" s="46" t="str">
        <f>VLOOKUP(J32,'[4]Названия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32" s="48" t="s">
        <v>436</v>
      </c>
      <c r="K32" s="52" t="s">
        <v>317</v>
      </c>
      <c r="L32" s="51">
        <v>9</v>
      </c>
      <c r="M32" s="51">
        <v>9</v>
      </c>
      <c r="N32" s="47" t="s">
        <v>2</v>
      </c>
      <c r="O32" s="51">
        <v>98</v>
      </c>
    </row>
    <row r="33" spans="1:15" ht="30" customHeight="1">
      <c r="A33" s="34">
        <v>25</v>
      </c>
      <c r="B33" s="47" t="s">
        <v>647</v>
      </c>
      <c r="C33" s="47" t="s">
        <v>506</v>
      </c>
      <c r="D33" s="47" t="s">
        <v>494</v>
      </c>
      <c r="E33" s="48" t="s">
        <v>7</v>
      </c>
      <c r="F33" s="49">
        <v>38715</v>
      </c>
      <c r="G33" s="50" t="s">
        <v>212</v>
      </c>
      <c r="H33" s="50" t="s">
        <v>357</v>
      </c>
      <c r="I33" s="46" t="str">
        <f>VLOOKUP(J33,'[14]Названия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33" s="48" t="s">
        <v>394</v>
      </c>
      <c r="K33" s="52" t="s">
        <v>317</v>
      </c>
      <c r="L33" s="51">
        <v>9</v>
      </c>
      <c r="M33" s="51">
        <v>9</v>
      </c>
      <c r="N33" s="47" t="s">
        <v>2</v>
      </c>
      <c r="O33" s="51">
        <v>98</v>
      </c>
    </row>
    <row r="34" spans="1:15" ht="30" customHeight="1">
      <c r="A34" s="34">
        <v>26</v>
      </c>
      <c r="B34" s="47" t="s">
        <v>662</v>
      </c>
      <c r="C34" s="47" t="s">
        <v>525</v>
      </c>
      <c r="D34" s="47" t="s">
        <v>470</v>
      </c>
      <c r="E34" s="48" t="s">
        <v>8</v>
      </c>
      <c r="F34" s="92">
        <v>38641</v>
      </c>
      <c r="G34" s="50" t="s">
        <v>212</v>
      </c>
      <c r="H34" s="50" t="s">
        <v>357</v>
      </c>
      <c r="I34" s="46" t="str">
        <f>VLOOKUP(J34,'[1]Названия учреждений'!$C$1:$E$40,3)</f>
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</c>
      <c r="J34" s="48" t="s">
        <v>396</v>
      </c>
      <c r="K34" s="52" t="s">
        <v>317</v>
      </c>
      <c r="L34" s="51">
        <v>9</v>
      </c>
      <c r="M34" s="51">
        <v>9</v>
      </c>
      <c r="N34" s="47" t="s">
        <v>2</v>
      </c>
      <c r="O34" s="51">
        <v>97</v>
      </c>
    </row>
    <row r="35" spans="1:15" ht="30" customHeight="1">
      <c r="A35" s="34">
        <v>27</v>
      </c>
      <c r="B35" s="47" t="s">
        <v>700</v>
      </c>
      <c r="C35" s="47" t="s">
        <v>475</v>
      </c>
      <c r="D35" s="47" t="s">
        <v>690</v>
      </c>
      <c r="E35" s="48" t="s">
        <v>515</v>
      </c>
      <c r="F35" s="49">
        <v>38478</v>
      </c>
      <c r="G35" s="50" t="s">
        <v>212</v>
      </c>
      <c r="H35" s="50" t="s">
        <v>357</v>
      </c>
      <c r="I35" s="46" t="str">
        <f>VLOOKUP(J35,'[4]Названия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35" s="48" t="s">
        <v>436</v>
      </c>
      <c r="K35" s="52" t="s">
        <v>317</v>
      </c>
      <c r="L35" s="51">
        <v>9</v>
      </c>
      <c r="M35" s="51">
        <v>9</v>
      </c>
      <c r="N35" s="47" t="s">
        <v>2</v>
      </c>
      <c r="O35" s="51">
        <v>96</v>
      </c>
    </row>
    <row r="36" spans="1:15" ht="30" customHeight="1">
      <c r="A36" s="34">
        <v>28</v>
      </c>
      <c r="B36" s="47" t="s">
        <v>648</v>
      </c>
      <c r="C36" s="47" t="s">
        <v>482</v>
      </c>
      <c r="D36" s="47" t="s">
        <v>460</v>
      </c>
      <c r="E36" s="48" t="s">
        <v>7</v>
      </c>
      <c r="F36" s="49">
        <v>38450</v>
      </c>
      <c r="G36" s="50" t="s">
        <v>212</v>
      </c>
      <c r="H36" s="50" t="s">
        <v>357</v>
      </c>
      <c r="I36" s="46" t="str">
        <f>VLOOKUP(J36,'[14]Названия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36" s="48" t="s">
        <v>394</v>
      </c>
      <c r="K36" s="52" t="s">
        <v>317</v>
      </c>
      <c r="L36" s="51">
        <v>9</v>
      </c>
      <c r="M36" s="51">
        <v>9</v>
      </c>
      <c r="N36" s="47" t="s">
        <v>2</v>
      </c>
      <c r="O36" s="51">
        <v>96</v>
      </c>
    </row>
    <row r="37" spans="1:15" ht="30" customHeight="1">
      <c r="A37" s="34">
        <v>29</v>
      </c>
      <c r="B37" s="47" t="s">
        <v>783</v>
      </c>
      <c r="C37" s="47" t="s">
        <v>503</v>
      </c>
      <c r="D37" s="47" t="s">
        <v>504</v>
      </c>
      <c r="E37" s="48" t="s">
        <v>515</v>
      </c>
      <c r="F37" s="49">
        <v>38449</v>
      </c>
      <c r="G37" s="50" t="s">
        <v>212</v>
      </c>
      <c r="H37" s="50" t="s">
        <v>357</v>
      </c>
      <c r="I37" s="46" t="str">
        <f>VLOOKUP(J37,'[4]Названия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37" s="48" t="s">
        <v>436</v>
      </c>
      <c r="K37" s="52" t="s">
        <v>317</v>
      </c>
      <c r="L37" s="51">
        <v>9</v>
      </c>
      <c r="M37" s="51">
        <v>9</v>
      </c>
      <c r="N37" s="47" t="s">
        <v>2</v>
      </c>
      <c r="O37" s="51">
        <v>95</v>
      </c>
    </row>
    <row r="38" spans="1:15" ht="30" customHeight="1">
      <c r="A38" s="34">
        <v>30</v>
      </c>
      <c r="B38" s="47" t="s">
        <v>609</v>
      </c>
      <c r="C38" s="47" t="s">
        <v>665</v>
      </c>
      <c r="D38" s="47" t="s">
        <v>666</v>
      </c>
      <c r="E38" s="48" t="s">
        <v>514</v>
      </c>
      <c r="F38" s="49">
        <v>38545</v>
      </c>
      <c r="G38" s="50" t="s">
        <v>212</v>
      </c>
      <c r="H38" s="50" t="s">
        <v>357</v>
      </c>
      <c r="I38" s="46" t="str">
        <f>VLOOKUP(J38,'[15]Названия учреждений'!$C$1:$E$40,3)</f>
        <v>Государственное бюджетное общеобразовательное учреждение Гимназия № 272 Адмиралтейского района Санкт-Петербурга</v>
      </c>
      <c r="J38" s="48" t="s">
        <v>360</v>
      </c>
      <c r="K38" s="52" t="s">
        <v>317</v>
      </c>
      <c r="L38" s="51">
        <v>9</v>
      </c>
      <c r="M38" s="51">
        <v>9</v>
      </c>
      <c r="N38" s="47" t="s">
        <v>2</v>
      </c>
      <c r="O38" s="51">
        <v>95</v>
      </c>
    </row>
    <row r="39" spans="1:15" ht="30" customHeight="1">
      <c r="A39" s="34">
        <v>31</v>
      </c>
      <c r="B39" s="47" t="s">
        <v>620</v>
      </c>
      <c r="C39" s="47" t="s">
        <v>621</v>
      </c>
      <c r="D39" s="47" t="s">
        <v>451</v>
      </c>
      <c r="E39" s="48" t="s">
        <v>8</v>
      </c>
      <c r="F39" s="49">
        <v>38470</v>
      </c>
      <c r="G39" s="50" t="s">
        <v>212</v>
      </c>
      <c r="H39" s="50" t="s">
        <v>357</v>
      </c>
      <c r="I39" s="46" t="str">
        <f>VLOOKUP(J39,'[19]Названия учреждений'!$C$1:$E$40,3)</f>
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</c>
      <c r="J39" s="48" t="s">
        <v>386</v>
      </c>
      <c r="K39" s="52" t="s">
        <v>317</v>
      </c>
      <c r="L39" s="51">
        <v>9</v>
      </c>
      <c r="M39" s="51">
        <v>9</v>
      </c>
      <c r="N39" s="47" t="s">
        <v>2</v>
      </c>
      <c r="O39" s="51">
        <v>95</v>
      </c>
    </row>
    <row r="40" spans="1:15" ht="30" customHeight="1">
      <c r="A40" s="34">
        <v>32</v>
      </c>
      <c r="B40" s="80" t="s">
        <v>539</v>
      </c>
      <c r="C40" s="80" t="s">
        <v>526</v>
      </c>
      <c r="D40" s="80" t="s">
        <v>540</v>
      </c>
      <c r="E40" s="48" t="s">
        <v>8</v>
      </c>
      <c r="F40" s="83">
        <v>38624</v>
      </c>
      <c r="G40" s="50" t="s">
        <v>212</v>
      </c>
      <c r="H40" s="50" t="s">
        <v>357</v>
      </c>
      <c r="I40" s="46" t="str">
        <f>VLOOKUP(J40,'[8]Названия учреждений'!$C$1:$E$40,3)</f>
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</c>
      <c r="J40" s="48" t="s">
        <v>372</v>
      </c>
      <c r="K40" s="52" t="s">
        <v>317</v>
      </c>
      <c r="L40" s="51">
        <v>9</v>
      </c>
      <c r="M40" s="51">
        <v>9</v>
      </c>
      <c r="N40" s="47" t="s">
        <v>2</v>
      </c>
      <c r="O40" s="51">
        <v>95</v>
      </c>
    </row>
    <row r="41" spans="1:15" ht="30" customHeight="1">
      <c r="A41" s="34">
        <v>33</v>
      </c>
      <c r="B41" s="47" t="s">
        <v>782</v>
      </c>
      <c r="C41" s="47" t="s">
        <v>518</v>
      </c>
      <c r="D41" s="47" t="s">
        <v>460</v>
      </c>
      <c r="E41" s="48" t="s">
        <v>515</v>
      </c>
      <c r="F41" s="49">
        <v>38463</v>
      </c>
      <c r="G41" s="50" t="s">
        <v>212</v>
      </c>
      <c r="H41" s="50" t="s">
        <v>357</v>
      </c>
      <c r="I41" s="46" t="str">
        <f>VLOOKUP(J41,'[4]Названия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41" s="48" t="s">
        <v>436</v>
      </c>
      <c r="K41" s="52" t="s">
        <v>317</v>
      </c>
      <c r="L41" s="51">
        <v>9</v>
      </c>
      <c r="M41" s="51">
        <v>9</v>
      </c>
      <c r="N41" s="47" t="s">
        <v>2</v>
      </c>
      <c r="O41" s="51">
        <v>95</v>
      </c>
    </row>
    <row r="42" spans="1:15" ht="30" customHeight="1">
      <c r="A42" s="34">
        <v>34</v>
      </c>
      <c r="B42" s="47" t="s">
        <v>682</v>
      </c>
      <c r="C42" s="47" t="s">
        <v>476</v>
      </c>
      <c r="D42" s="47" t="s">
        <v>529</v>
      </c>
      <c r="E42" s="48" t="s">
        <v>7</v>
      </c>
      <c r="F42" s="49">
        <v>38413</v>
      </c>
      <c r="G42" s="50" t="s">
        <v>212</v>
      </c>
      <c r="H42" s="50" t="s">
        <v>357</v>
      </c>
      <c r="I42" s="46" t="str">
        <f>VLOOKUP(J42,'[17]Названия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42" s="48" t="s">
        <v>412</v>
      </c>
      <c r="K42" s="52" t="s">
        <v>317</v>
      </c>
      <c r="L42" s="51">
        <v>9</v>
      </c>
      <c r="M42" s="51">
        <v>9</v>
      </c>
      <c r="N42" s="47" t="s">
        <v>2</v>
      </c>
      <c r="O42" s="51">
        <v>95</v>
      </c>
    </row>
  </sheetData>
  <sheetProtection formatCells="0" autoFilter="0"/>
  <autoFilter ref="A8:O42" xr:uid="{00000000-0009-0000-0000-00000E000000}"/>
  <sortState xmlns:xlrd2="http://schemas.microsoft.com/office/spreadsheetml/2017/richdata2" ref="A18:O42">
    <sortCondition descending="1" ref="O18:O42"/>
  </sortState>
  <mergeCells count="1">
    <mergeCell ref="E2:F2"/>
  </mergeCells>
  <conditionalFormatting sqref="I9:K9 N9:O9">
    <cfRule type="containsBlanks" dxfId="161" priority="72">
      <formula>LEN(TRIM(I9))=0</formula>
    </cfRule>
  </conditionalFormatting>
  <conditionalFormatting sqref="B9:F9 H9">
    <cfRule type="containsBlanks" dxfId="160" priority="71">
      <formula>LEN(TRIM(B9))=0</formula>
    </cfRule>
  </conditionalFormatting>
  <conditionalFormatting sqref="G9">
    <cfRule type="containsBlanks" dxfId="159" priority="70">
      <formula>LEN(TRIM(G9))=0</formula>
    </cfRule>
  </conditionalFormatting>
  <conditionalFormatting sqref="I10:K12 N10:O12">
    <cfRule type="containsBlanks" dxfId="158" priority="69">
      <formula>LEN(TRIM(I10))=0</formula>
    </cfRule>
  </conditionalFormatting>
  <conditionalFormatting sqref="B10:H10">
    <cfRule type="containsBlanks" dxfId="157" priority="68">
      <formula>LEN(TRIM(B10))=0</formula>
    </cfRule>
  </conditionalFormatting>
  <conditionalFormatting sqref="B11:H11">
    <cfRule type="containsBlanks" dxfId="156" priority="67">
      <formula>LEN(TRIM(B11))=0</formula>
    </cfRule>
  </conditionalFormatting>
  <conditionalFormatting sqref="B12:H12">
    <cfRule type="containsBlanks" dxfId="155" priority="66">
      <formula>LEN(TRIM(B12))=0</formula>
    </cfRule>
  </conditionalFormatting>
  <conditionalFormatting sqref="B13:K14 N13:O14">
    <cfRule type="containsBlanks" dxfId="154" priority="65">
      <formula>LEN(TRIM(B13))=0</formula>
    </cfRule>
  </conditionalFormatting>
  <conditionalFormatting sqref="E15:E21 G18:N18 G15:K17 N15:N17 G19:M21 N19:N42">
    <cfRule type="containsBlanks" dxfId="153" priority="64">
      <formula>LEN(TRIM(E15))=0</formula>
    </cfRule>
  </conditionalFormatting>
  <conditionalFormatting sqref="B15:D21">
    <cfRule type="containsBlanks" dxfId="152" priority="63">
      <formula>LEN(TRIM(B15))=0</formula>
    </cfRule>
  </conditionalFormatting>
  <conditionalFormatting sqref="F15:F21">
    <cfRule type="containsBlanks" dxfId="151" priority="62">
      <formula>LEN(TRIM(F15))=0</formula>
    </cfRule>
  </conditionalFormatting>
  <conditionalFormatting sqref="O15:O21">
    <cfRule type="containsBlanks" dxfId="150" priority="61">
      <formula>LEN(TRIM(O15))=0</formula>
    </cfRule>
  </conditionalFormatting>
  <conditionalFormatting sqref="I22:K24">
    <cfRule type="containsBlanks" dxfId="149" priority="60">
      <formula>LEN(TRIM(I22))=0</formula>
    </cfRule>
  </conditionalFormatting>
  <conditionalFormatting sqref="B22:H24">
    <cfRule type="containsBlanks" dxfId="148" priority="59">
      <formula>LEN(TRIM(B22))=0</formula>
    </cfRule>
  </conditionalFormatting>
  <conditionalFormatting sqref="L22:M24 O22:O24">
    <cfRule type="containsBlanks" dxfId="147" priority="58">
      <formula>LEN(TRIM(L22))=0</formula>
    </cfRule>
  </conditionalFormatting>
  <conditionalFormatting sqref="I25:K29">
    <cfRule type="containsBlanks" dxfId="146" priority="57">
      <formula>LEN(TRIM(I25))=0</formula>
    </cfRule>
  </conditionalFormatting>
  <conditionalFormatting sqref="B25:H29">
    <cfRule type="containsBlanks" dxfId="145" priority="56">
      <formula>LEN(TRIM(B25))=0</formula>
    </cfRule>
  </conditionalFormatting>
  <conditionalFormatting sqref="L25:M29 O25:O29">
    <cfRule type="containsBlanks" dxfId="144" priority="55">
      <formula>LEN(TRIM(L25))=0</formula>
    </cfRule>
  </conditionalFormatting>
  <conditionalFormatting sqref="B30:M33 O30:O33">
    <cfRule type="containsBlanks" dxfId="143" priority="54">
      <formula>LEN(TRIM(B30))=0</formula>
    </cfRule>
  </conditionalFormatting>
  <conditionalFormatting sqref="E34:E37 G34:M37 O34:O37">
    <cfRule type="containsBlanks" dxfId="142" priority="53">
      <formula>LEN(TRIM(E34))=0</formula>
    </cfRule>
  </conditionalFormatting>
  <conditionalFormatting sqref="B34:D34">
    <cfRule type="containsBlanks" dxfId="141" priority="52">
      <formula>LEN(TRIM(B34))=0</formula>
    </cfRule>
  </conditionalFormatting>
  <conditionalFormatting sqref="B35">
    <cfRule type="containsBlanks" dxfId="140" priority="51">
      <formula>LEN(TRIM(B35))=0</formula>
    </cfRule>
  </conditionalFormatting>
  <conditionalFormatting sqref="C35:D35">
    <cfRule type="containsBlanks" dxfId="139" priority="50">
      <formula>LEN(TRIM(C35))=0</formula>
    </cfRule>
  </conditionalFormatting>
  <conditionalFormatting sqref="B36:D36">
    <cfRule type="containsBlanks" dxfId="138" priority="49">
      <formula>LEN(TRIM(B36))=0</formula>
    </cfRule>
  </conditionalFormatting>
  <conditionalFormatting sqref="B37:D37">
    <cfRule type="containsBlanks" dxfId="137" priority="48">
      <formula>LEN(TRIM(B37))=0</formula>
    </cfRule>
  </conditionalFormatting>
  <conditionalFormatting sqref="F34">
    <cfRule type="containsBlanks" dxfId="136" priority="47">
      <formula>LEN(TRIM(F34))=0</formula>
    </cfRule>
  </conditionalFormatting>
  <conditionalFormatting sqref="F35">
    <cfRule type="containsBlanks" dxfId="135" priority="46">
      <formula>LEN(TRIM(F35))=0</formula>
    </cfRule>
  </conditionalFormatting>
  <conditionalFormatting sqref="F36">
    <cfRule type="containsBlanks" dxfId="134" priority="45">
      <formula>LEN(TRIM(F36))=0</formula>
    </cfRule>
  </conditionalFormatting>
  <conditionalFormatting sqref="F37">
    <cfRule type="containsBlanks" dxfId="133" priority="44">
      <formula>LEN(TRIM(F37))=0</formula>
    </cfRule>
  </conditionalFormatting>
  <conditionalFormatting sqref="B38:M40 O38:O40">
    <cfRule type="containsBlanks" dxfId="132" priority="43">
      <formula>LEN(TRIM(B38))=0</formula>
    </cfRule>
  </conditionalFormatting>
  <conditionalFormatting sqref="B41:H42">
    <cfRule type="expression" dxfId="131" priority="37">
      <formula>LEN(TRIM(B41))=0</formula>
    </cfRule>
  </conditionalFormatting>
  <conditionalFormatting sqref="O41:O42">
    <cfRule type="expression" dxfId="130" priority="38">
      <formula>LEN(TRIM(O41))=0</formula>
    </cfRule>
  </conditionalFormatting>
  <conditionalFormatting sqref="B41:H42">
    <cfRule type="expression" dxfId="129" priority="39">
      <formula>LEN(TRIM(B41))=0</formula>
    </cfRule>
  </conditionalFormatting>
  <conditionalFormatting sqref="O41:O42">
    <cfRule type="expression" dxfId="128" priority="40">
      <formula>LEN(TRIM(O41))=0</formula>
    </cfRule>
  </conditionalFormatting>
  <conditionalFormatting sqref="B41:H42">
    <cfRule type="expression" dxfId="127" priority="41">
      <formula>LEN(TRIM(B41))=0</formula>
    </cfRule>
  </conditionalFormatting>
  <conditionalFormatting sqref="J41:J42">
    <cfRule type="expression" dxfId="126" priority="42">
      <formula>LEN(TRIM(J41))=0</formula>
    </cfRule>
  </conditionalFormatting>
  <conditionalFormatting sqref="I41:M42">
    <cfRule type="expression" dxfId="103" priority="107">
      <formula>LEN(TRIM(#REF!))=0</formula>
    </cfRule>
  </conditionalFormatting>
  <conditionalFormatting sqref="M9:M17">
    <cfRule type="containsBlanks" dxfId="97" priority="1">
      <formula>LEN(TRIM(M9))=0</formula>
    </cfRule>
  </conditionalFormatting>
  <conditionalFormatting sqref="L9:L17">
    <cfRule type="containsBlanks" dxfId="96" priority="2">
      <formula>LEN(TRIM(L9))=0</formula>
    </cfRule>
  </conditionalFormatting>
  <dataValidations count="3">
    <dataValidation type="list" showInputMessage="1" showErrorMessage="1" sqref="E9:E40" xr:uid="{00000000-0002-0000-0E00-000000000000}">
      <formula1>sex</formula1>
    </dataValidation>
    <dataValidation type="list" showInputMessage="1" showErrorMessage="1" sqref="E41:E42" xr:uid="{00000000-0002-0000-0E00-000001000000}">
      <formula1>sex</formula1>
      <formula2>0</formula2>
    </dataValidation>
    <dataValidation type="list" allowBlank="1" showInputMessage="1" showErrorMessage="1" sqref="N9:N42" xr:uid="{00000000-0002-0000-0E00-000003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1">
        <x14:dataValidation type="list" showInputMessage="1" showErrorMessage="1" xr:uid="{00000000-0002-0000-0E00-000004000000}">
          <x14:formula1>
            <xm:f>'имеются_не имеются'!$A$1:$A$2</xm:f>
          </x14:formula1>
          <xm:sqref>H7</xm:sqref>
        </x14:dataValidation>
        <x14:dataValidation type="list" showInputMessage="1" showErrorMessage="1" xr:uid="{00000000-0002-0000-0E00-000005000000}">
          <x14:formula1>
            <xm:f>Класс!$A$2:$A$12</xm:f>
          </x14:formula1>
          <xm:sqref>C4</xm:sqref>
        </x14:dataValidation>
        <x14:dataValidation type="list" allowBlank="1" showInputMessage="1" showErrorMessage="1" xr:uid="{00000000-0002-0000-0E00-000006000000}">
          <x14:formula1>
            <xm:f>'Предмет ВСоШ'!$A$2:$A$25</xm:f>
          </x14:formula1>
          <xm:sqref>C3</xm:sqref>
        </x14:dataValidation>
        <x14:dataValidation type="list" allowBlank="1" showInputMessage="1" showErrorMessage="1" xr:uid="{00000000-0002-0000-0E00-000007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E00-000008000000}">
          <x14:formula1>
            <xm:f>'/Users/armago/Работа ИМЦ/ВсОШ 2020/ШЭ (приглашены на район)/Олимпиады 2020/История_школьный/[225.xlsx]Названия учреждений'!#REF!</xm:f>
          </x14:formula1>
          <xm:sqref>J9</xm:sqref>
        </x14:dataValidation>
        <x14:dataValidation type="list" showInputMessage="1" showErrorMessage="1" xr:uid="{00000000-0002-0000-0E00-000009000000}">
          <x14:formula1>
            <xm:f>'/Users/armago/Работа ИМЦ/ВсОШ 2020/ШЭ (приглашены на район)/Олимпиады 2020/История_школьный/[225.xlsx]Гражданство'!#REF!</xm:f>
          </x14:formula1>
          <xm:sqref>G9</xm:sqref>
        </x14:dataValidation>
        <x14:dataValidation type="list" showInputMessage="1" showErrorMessage="1" xr:uid="{00000000-0002-0000-0E00-00000A000000}">
          <x14:formula1>
            <xm:f>'/Users/armago/Работа ИМЦ/ВсОШ 2020/ШЭ (приглашены на район)/Олимпиады 2020/История_школьный/[225.xlsx]имеются_не имеются'!#REF!</xm:f>
          </x14:formula1>
          <xm:sqref>H9</xm:sqref>
        </x14:dataValidation>
        <x14:dataValidation type="list" showInputMessage="1" showErrorMessage="1" xr:uid="{00000000-0002-0000-0E00-00000B000000}">
          <x14:formula1>
            <xm:f>'/Users/armago/Работа ИМЦ/ВсОШ 2020/ШЭ (приглашены на район)/Олимпиады 2020/История_школьный/[229.xlsx]Названия учреждений'!#REF!</xm:f>
          </x14:formula1>
          <xm:sqref>J10:J12</xm:sqref>
        </x14:dataValidation>
        <x14:dataValidation type="list" showInputMessage="1" showErrorMessage="1" xr:uid="{00000000-0002-0000-0E00-00000C000000}">
          <x14:formula1>
            <xm:f>'/Users/armago/Работа ИМЦ/ВсОШ 2020/ШЭ (приглашены на район)/Олимпиады 2020/История_школьный/[229.xlsx]Гражданство'!#REF!</xm:f>
          </x14:formula1>
          <xm:sqref>G10:G12</xm:sqref>
        </x14:dataValidation>
        <x14:dataValidation type="list" showInputMessage="1" showErrorMessage="1" xr:uid="{00000000-0002-0000-0E00-00000D000000}">
          <x14:formula1>
            <xm:f>'/Users/armago/Работа ИМЦ/ВсОШ 2020/ШЭ (приглашены на район)/Олимпиады 2020/История_школьный/[229.xlsx]имеются_не имеются'!#REF!</xm:f>
          </x14:formula1>
          <xm:sqref>H10:H12</xm:sqref>
        </x14:dataValidation>
        <x14:dataValidation type="list" showInputMessage="1" showErrorMessage="1" xr:uid="{00000000-0002-0000-0E00-00000E000000}">
          <x14:formula1>
            <xm:f>'/Users/armago/Работа ИМЦ/ВсОШ 2020/ШЭ (приглашены на район)/Олимпиады 2020/История_школьный/[234.xlsx]Названия учреждений'!#REF!</xm:f>
          </x14:formula1>
          <xm:sqref>J13:J14</xm:sqref>
        </x14:dataValidation>
        <x14:dataValidation type="list" showInputMessage="1" showErrorMessage="1" xr:uid="{00000000-0002-0000-0E00-00000F000000}">
          <x14:formula1>
            <xm:f>'/Users/armago/Работа ИМЦ/ВсОШ 2020/ШЭ (приглашены на район)/Олимпиады 2020/История_школьный/[234.xlsx]Гражданство'!#REF!</xm:f>
          </x14:formula1>
          <xm:sqref>G13:G14</xm:sqref>
        </x14:dataValidation>
        <x14:dataValidation type="list" showInputMessage="1" showErrorMessage="1" xr:uid="{00000000-0002-0000-0E00-000010000000}">
          <x14:formula1>
            <xm:f>'/Users/armago/Работа ИМЦ/ВсОШ 2020/ШЭ (приглашены на район)/Олимпиады 2020/История_школьный/[234.xlsx]имеются_не имеются'!#REF!</xm:f>
          </x14:formula1>
          <xm:sqref>H13:H14</xm:sqref>
        </x14:dataValidation>
        <x14:dataValidation type="list" showInputMessage="1" showErrorMessage="1" xr:uid="{00000000-0002-0000-0E00-000011000000}">
          <x14:formula1>
            <xm:f>'/Users/armago/Работа ИМЦ/ВсОШ 2020/ШЭ (приглашены на район)/Олимпиады 2020/История_школьный/[235.xlsx]Названия учреждений'!#REF!</xm:f>
          </x14:formula1>
          <xm:sqref>J15:J21</xm:sqref>
        </x14:dataValidation>
        <x14:dataValidation type="list" showInputMessage="1" showErrorMessage="1" xr:uid="{00000000-0002-0000-0E00-000012000000}">
          <x14:formula1>
            <xm:f>'/Users/armago/Работа ИМЦ/ВсОШ 2020/ШЭ (приглашены на район)/Олимпиады 2020/История_школьный/[235.xlsx]Класс'!#REF!</xm:f>
          </x14:formula1>
          <xm:sqref>L9:M21</xm:sqref>
        </x14:dataValidation>
        <x14:dataValidation type="list" showInputMessage="1" showErrorMessage="1" xr:uid="{00000000-0002-0000-0E00-000013000000}">
          <x14:formula1>
            <xm:f>'/Users/armago/Работа ИМЦ/ВсОШ 2020/ШЭ (приглашены на район)/Олимпиады 2020/История_школьный/[235.xlsx]Гражданство'!#REF!</xm:f>
          </x14:formula1>
          <xm:sqref>G15:G21</xm:sqref>
        </x14:dataValidation>
        <x14:dataValidation type="list" showInputMessage="1" showErrorMessage="1" xr:uid="{00000000-0002-0000-0E00-000014000000}">
          <x14:formula1>
            <xm:f>'/Users/armago/Работа ИМЦ/ВсОШ 2020/ШЭ (приглашены на район)/Олимпиады 2020/История_школьный/[235.xlsx]имеются_не имеются'!#REF!</xm:f>
          </x14:formula1>
          <xm:sqref>H15:H21</xm:sqref>
        </x14:dataValidation>
        <x14:dataValidation type="list" showInputMessage="1" showErrorMessage="1" xr:uid="{00000000-0002-0000-0E00-000015000000}">
          <x14:formula1>
            <xm:f>'/Users/armago/Работа ИМЦ/ВсОШ 2020/ШЭ (приглашены на район)/Олимпиады 2020/История_школьный/[238.xlsx]Названия учреждений'!#REF!</xm:f>
          </x14:formula1>
          <xm:sqref>J22:J24</xm:sqref>
        </x14:dataValidation>
        <x14:dataValidation type="list" showInputMessage="1" showErrorMessage="1" xr:uid="{00000000-0002-0000-0E00-000016000000}">
          <x14:formula1>
            <xm:f>'/Users/armago/Работа ИМЦ/ВсОШ 2020/ШЭ (приглашены на район)/Олимпиады 2020/История_школьный/[238.xlsx]Класс'!#REF!</xm:f>
          </x14:formula1>
          <xm:sqref>L22:M24</xm:sqref>
        </x14:dataValidation>
        <x14:dataValidation type="list" showInputMessage="1" showErrorMessage="1" xr:uid="{00000000-0002-0000-0E00-000017000000}">
          <x14:formula1>
            <xm:f>'/Users/armago/Работа ИМЦ/ВсОШ 2020/ШЭ (приглашены на район)/Олимпиады 2020/История_школьный/[238.xlsx]Гражданство'!#REF!</xm:f>
          </x14:formula1>
          <xm:sqref>G22:G24</xm:sqref>
        </x14:dataValidation>
        <x14:dataValidation type="list" showInputMessage="1" showErrorMessage="1" xr:uid="{00000000-0002-0000-0E00-000018000000}">
          <x14:formula1>
            <xm:f>'/Users/armago/Работа ИМЦ/ВсОШ 2020/ШЭ (приглашены на район)/Олимпиады 2020/История_школьный/[238.xlsx]имеются_не имеются'!#REF!</xm:f>
          </x14:formula1>
          <xm:sqref>H22:H24</xm:sqref>
        </x14:dataValidation>
        <x14:dataValidation type="list" showInputMessage="1" showErrorMessage="1" xr:uid="{00000000-0002-0000-0E00-000019000000}">
          <x14:formula1>
            <xm:f>'/Users/armago/Работа ИМЦ/ВсОШ 2020/ШЭ (приглашены на район)/Олимпиады 2020/История_школьный/[241.xlsx]имеются_не имеются'!#REF!</xm:f>
          </x14:formula1>
          <xm:sqref>H25:H29</xm:sqref>
        </x14:dataValidation>
        <x14:dataValidation type="list" showInputMessage="1" showErrorMessage="1" xr:uid="{00000000-0002-0000-0E00-00001A000000}">
          <x14:formula1>
            <xm:f>'/Users/armago/Работа ИМЦ/ВсОШ 2020/ШЭ (приглашены на район)/Олимпиады 2020/История_школьный/[241.xlsx]Гражданство'!#REF!</xm:f>
          </x14:formula1>
          <xm:sqref>G25:G29</xm:sqref>
        </x14:dataValidation>
        <x14:dataValidation type="list" showInputMessage="1" showErrorMessage="1" xr:uid="{00000000-0002-0000-0E00-00001B000000}">
          <x14:formula1>
            <xm:f>'/Users/armago/Работа ИМЦ/ВсОШ 2020/ШЭ (приглашены на район)/Олимпиады 2020/История_школьный/[241.xlsx]Класс'!#REF!</xm:f>
          </x14:formula1>
          <xm:sqref>L25:M29</xm:sqref>
        </x14:dataValidation>
        <x14:dataValidation type="list" showInputMessage="1" showErrorMessage="1" xr:uid="{00000000-0002-0000-0E00-00001C000000}">
          <x14:formula1>
            <xm:f>'/Users/armago/Работа ИМЦ/ВсОШ 2020/ШЭ (приглашены на район)/Олимпиады 2020/История_школьный/[241.xlsx]Названия учреждений'!#REF!</xm:f>
          </x14:formula1>
          <xm:sqref>J25:J29</xm:sqref>
        </x14:dataValidation>
        <x14:dataValidation type="list" showInputMessage="1" showErrorMessage="1" xr:uid="{00000000-0002-0000-0E00-00001D000000}">
          <x14:formula1>
            <xm:f>'/Users/armago/Работа ИМЦ/ВсОШ 2020/ШЭ (приглашены на район)/Олимпиады 2020/История_школьный/[243.xlsx]Названия учреждений'!#REF!</xm:f>
          </x14:formula1>
          <xm:sqref>J30:J33</xm:sqref>
        </x14:dataValidation>
        <x14:dataValidation type="list" showInputMessage="1" showErrorMessage="1" xr:uid="{00000000-0002-0000-0E00-00001E000000}">
          <x14:formula1>
            <xm:f>'/Users/armago/Работа ИМЦ/ВсОШ 2020/ШЭ (приглашены на район)/Олимпиады 2020/История_школьный/[243.xlsx]Класс'!#REF!</xm:f>
          </x14:formula1>
          <xm:sqref>L30:M33</xm:sqref>
        </x14:dataValidation>
        <x14:dataValidation type="list" showInputMessage="1" showErrorMessage="1" xr:uid="{00000000-0002-0000-0E00-00001F000000}">
          <x14:formula1>
            <xm:f>'/Users/armago/Работа ИМЦ/ВсОШ 2020/ШЭ (приглашены на район)/Олимпиады 2020/История_школьный/[243.xlsx]Гражданство'!#REF!</xm:f>
          </x14:formula1>
          <xm:sqref>G30:G33</xm:sqref>
        </x14:dataValidation>
        <x14:dataValidation type="list" showInputMessage="1" showErrorMessage="1" xr:uid="{00000000-0002-0000-0E00-000020000000}">
          <x14:formula1>
            <xm:f>'/Users/armago/Работа ИМЦ/ВсОШ 2020/ШЭ (приглашены на район)/Олимпиады 2020/История_школьный/[243.xlsx]имеются_не имеются'!#REF!</xm:f>
          </x14:formula1>
          <xm:sqref>H30:H33</xm:sqref>
        </x14:dataValidation>
        <x14:dataValidation type="list" showInputMessage="1" showErrorMessage="1" xr:uid="{00000000-0002-0000-0E00-000021000000}">
          <x14:formula1>
            <xm:f>'/Users/armago/Работа ИМЦ/ВсОШ 2020/ШЭ (приглашены на район)/Олимпиады 2020/История_школьный/[245.xlsx]Названия учреждений'!#REF!</xm:f>
          </x14:formula1>
          <xm:sqref>J34:J37</xm:sqref>
        </x14:dataValidation>
        <x14:dataValidation type="list" showInputMessage="1" showErrorMessage="1" xr:uid="{00000000-0002-0000-0E00-000022000000}">
          <x14:formula1>
            <xm:f>'/Users/armago/Работа ИМЦ/ВсОШ 2020/ШЭ (приглашены на район)/Олимпиады 2020/История_школьный/[245.xlsx]Класс'!#REF!</xm:f>
          </x14:formula1>
          <xm:sqref>L34:M37</xm:sqref>
        </x14:dataValidation>
        <x14:dataValidation type="list" showInputMessage="1" showErrorMessage="1" xr:uid="{00000000-0002-0000-0E00-000023000000}">
          <x14:formula1>
            <xm:f>'/Users/armago/Работа ИМЦ/ВсОШ 2020/ШЭ (приглашены на район)/Олимпиады 2020/История_школьный/[245.xlsx]Гражданство'!#REF!</xm:f>
          </x14:formula1>
          <xm:sqref>G34:G37</xm:sqref>
        </x14:dataValidation>
        <x14:dataValidation type="list" showInputMessage="1" showErrorMessage="1" xr:uid="{00000000-0002-0000-0E00-000024000000}">
          <x14:formula1>
            <xm:f>'/Users/armago/Работа ИМЦ/ВсОШ 2020/ШЭ (приглашены на район)/Олимпиады 2020/История_школьный/[245.xlsx]имеются_не имеются'!#REF!</xm:f>
          </x14:formula1>
          <xm:sqref>H34:H37</xm:sqref>
        </x14:dataValidation>
        <x14:dataValidation type="list" showInputMessage="1" showErrorMessage="1" xr:uid="{00000000-0002-0000-0E00-000025000000}">
          <x14:formula1>
            <xm:f>'/Users/armago/Работа ИМЦ/ВсОШ 2020/ШЭ (приглашены на район)/Олимпиады 2020/История_школьный/[255.xlsx]Названия учреждений'!#REF!</xm:f>
          </x14:formula1>
          <xm:sqref>J38:J40</xm:sqref>
        </x14:dataValidation>
        <x14:dataValidation type="list" showInputMessage="1" showErrorMessage="1" xr:uid="{00000000-0002-0000-0E00-000026000000}">
          <x14:formula1>
            <xm:f>'/Users/armago/Работа ИМЦ/ВсОШ 2020/ШЭ (приглашены на район)/Олимпиады 2020/История_школьный/[255.xlsx]Класс'!#REF!</xm:f>
          </x14:formula1>
          <xm:sqref>L38:M40</xm:sqref>
        </x14:dataValidation>
        <x14:dataValidation type="list" showInputMessage="1" showErrorMessage="1" xr:uid="{00000000-0002-0000-0E00-000027000000}">
          <x14:formula1>
            <xm:f>'/Users/armago/Работа ИМЦ/ВсОШ 2020/ШЭ (приглашены на район)/Олимпиады 2020/История_школьный/[255.xlsx]Гражданство'!#REF!</xm:f>
          </x14:formula1>
          <xm:sqref>G38:G40</xm:sqref>
        </x14:dataValidation>
        <x14:dataValidation type="list" showInputMessage="1" showErrorMessage="1" xr:uid="{00000000-0002-0000-0E00-000028000000}">
          <x14:formula1>
            <xm:f>'/Users/armago/Работа ИМЦ/ВсОШ 2020/ШЭ (приглашены на район)/Олимпиады 2020/История_школьный/[255.xlsx]имеются_не имеются'!#REF!</xm:f>
          </x14:formula1>
          <xm:sqref>H38:H40</xm:sqref>
        </x14:dataValidation>
        <x14:dataValidation type="list" showInputMessage="1" showErrorMessage="1" xr:uid="{00000000-0002-0000-0E00-000029000000}">
          <x14:formula1>
            <xm:f>'/Users/armago/Работа ИМЦ/ВсОШ 2020/ШЭ (приглашены на район)/Олимпиады 2020/История_школьный/[256.xlsx]Названия учреждений'!#REF!</xm:f>
          </x14:formula1>
          <x14:formula2>
            <xm:f>0</xm:f>
          </x14:formula2>
          <xm:sqref>J41:J42</xm:sqref>
        </x14:dataValidation>
        <x14:dataValidation type="list" showInputMessage="1" showErrorMessage="1" xr:uid="{00000000-0002-0000-0E00-00002A000000}">
          <x14:formula1>
            <xm:f>'/Users/armago/Работа ИМЦ/ВсОШ 2020/ШЭ (приглашены на район)/Олимпиады 2020/История_школьный/[256.xlsx]Класс'!#REF!</xm:f>
          </x14:formula1>
          <x14:formula2>
            <xm:f>0</xm:f>
          </x14:formula2>
          <xm:sqref>L41:M42</xm:sqref>
        </x14:dataValidation>
        <x14:dataValidation type="list" showInputMessage="1" showErrorMessage="1" xr:uid="{00000000-0002-0000-0E00-00002B000000}">
          <x14:formula1>
            <xm:f>'/Users/armago/Работа ИМЦ/ВсОШ 2020/ШЭ (приглашены на район)/Олимпиады 2020/История_школьный/[256.xlsx]Гражданство'!#REF!</xm:f>
          </x14:formula1>
          <x14:formula2>
            <xm:f>0</xm:f>
          </x14:formula2>
          <xm:sqref>G41:G42</xm:sqref>
        </x14:dataValidation>
        <x14:dataValidation type="list" showInputMessage="1" showErrorMessage="1" xr:uid="{00000000-0002-0000-0E00-00002C000000}">
          <x14:formula1>
            <xm:f>'/Users/armago/Работа ИМЦ/ВсОШ 2020/ШЭ (приглашены на район)/Олимпиады 2020/История_школьный/[256.xlsx]имеются_не имеются'!#REF!</xm:f>
          </x14:formula1>
          <x14:formula2>
            <xm:f>0</xm:f>
          </x14:formula2>
          <xm:sqref>H41:H42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O43"/>
  <sheetViews>
    <sheetView zoomScale="89" zoomScaleNormal="60" workbookViewId="0">
      <selection activeCell="D14" sqref="D14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5.83203125" style="12" customWidth="1"/>
    <col min="10" max="10" width="32.3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21"/>
      <c r="B1" s="61" t="s">
        <v>298</v>
      </c>
      <c r="C1" s="62" t="s">
        <v>317</v>
      </c>
      <c r="D1" s="63"/>
      <c r="E1" s="64"/>
      <c r="F1" s="64"/>
      <c r="G1" s="65"/>
      <c r="H1" s="66"/>
      <c r="I1" s="13"/>
      <c r="J1" s="13"/>
      <c r="K1" s="13"/>
    </row>
    <row r="2" spans="1:15" ht="35.25" customHeight="1" thickBot="1">
      <c r="A2" s="21"/>
      <c r="B2" s="61" t="s">
        <v>348</v>
      </c>
      <c r="C2" s="67" t="s">
        <v>37</v>
      </c>
      <c r="D2" s="63"/>
      <c r="E2" s="130" t="s">
        <v>352</v>
      </c>
      <c r="F2" s="131"/>
      <c r="G2" s="68">
        <v>163</v>
      </c>
      <c r="H2" s="69" t="s">
        <v>432</v>
      </c>
    </row>
    <row r="3" spans="1:15" ht="15" customHeight="1">
      <c r="A3" s="21"/>
      <c r="B3" s="61" t="s">
        <v>349</v>
      </c>
      <c r="C3" s="63" t="s">
        <v>20</v>
      </c>
      <c r="D3" s="63"/>
      <c r="E3" s="63"/>
      <c r="F3" s="63"/>
      <c r="G3" s="70"/>
      <c r="H3" s="70"/>
    </row>
    <row r="4" spans="1:15" ht="16">
      <c r="A4" s="21"/>
      <c r="B4" s="61" t="s">
        <v>350</v>
      </c>
      <c r="C4" s="63">
        <v>10</v>
      </c>
      <c r="D4" s="63"/>
      <c r="E4" s="63"/>
      <c r="F4" s="63"/>
      <c r="G4" s="70"/>
      <c r="H4" s="70"/>
    </row>
    <row r="5" spans="1:15" ht="16">
      <c r="A5" s="21"/>
      <c r="B5" s="61" t="s">
        <v>351</v>
      </c>
      <c r="C5" s="71">
        <v>44110</v>
      </c>
      <c r="D5" s="63"/>
      <c r="E5" s="63"/>
      <c r="F5" s="63"/>
      <c r="G5" s="70"/>
      <c r="H5" s="70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120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98">
        <v>1</v>
      </c>
      <c r="B9" s="99" t="s">
        <v>741</v>
      </c>
      <c r="C9" s="117" t="s">
        <v>508</v>
      </c>
      <c r="D9" s="99" t="s">
        <v>461</v>
      </c>
      <c r="E9" s="100" t="s">
        <v>8</v>
      </c>
      <c r="F9" s="101">
        <v>38319</v>
      </c>
      <c r="G9" s="102" t="s">
        <v>212</v>
      </c>
      <c r="H9" s="102" t="s">
        <v>357</v>
      </c>
      <c r="I9" s="103" t="s">
        <v>439</v>
      </c>
      <c r="J9" s="100" t="s">
        <v>434</v>
      </c>
      <c r="K9" s="104" t="s">
        <v>317</v>
      </c>
      <c r="L9" s="105">
        <v>10</v>
      </c>
      <c r="M9" s="105">
        <v>10</v>
      </c>
      <c r="N9" s="108"/>
      <c r="O9" s="107"/>
    </row>
    <row r="10" spans="1:15" ht="30" customHeight="1">
      <c r="A10" s="98">
        <v>2</v>
      </c>
      <c r="B10" s="99" t="s">
        <v>779</v>
      </c>
      <c r="C10" s="99" t="s">
        <v>572</v>
      </c>
      <c r="D10" s="99" t="s">
        <v>529</v>
      </c>
      <c r="E10" s="100" t="s">
        <v>7</v>
      </c>
      <c r="F10" s="101">
        <v>38182</v>
      </c>
      <c r="G10" s="102" t="s">
        <v>212</v>
      </c>
      <c r="H10" s="102" t="s">
        <v>357</v>
      </c>
      <c r="I10" s="103" t="s">
        <v>439</v>
      </c>
      <c r="J10" s="100" t="s">
        <v>434</v>
      </c>
      <c r="K10" s="104" t="s">
        <v>317</v>
      </c>
      <c r="L10" s="105">
        <v>10</v>
      </c>
      <c r="M10" s="105">
        <v>10</v>
      </c>
      <c r="N10" s="108"/>
      <c r="O10" s="107"/>
    </row>
    <row r="11" spans="1:15" ht="30" customHeight="1">
      <c r="A11" s="98">
        <v>3</v>
      </c>
      <c r="B11" s="99" t="s">
        <v>742</v>
      </c>
      <c r="C11" s="99" t="s">
        <v>564</v>
      </c>
      <c r="D11" s="99" t="s">
        <v>561</v>
      </c>
      <c r="E11" s="100" t="s">
        <v>7</v>
      </c>
      <c r="F11" s="101">
        <v>38330</v>
      </c>
      <c r="G11" s="102" t="s">
        <v>212</v>
      </c>
      <c r="H11" s="102" t="s">
        <v>357</v>
      </c>
      <c r="I11" s="103" t="s">
        <v>439</v>
      </c>
      <c r="J11" s="100" t="s">
        <v>434</v>
      </c>
      <c r="K11" s="104" t="s">
        <v>317</v>
      </c>
      <c r="L11" s="105">
        <v>10</v>
      </c>
      <c r="M11" s="105">
        <v>10</v>
      </c>
      <c r="N11" s="108"/>
      <c r="O11" s="98"/>
    </row>
    <row r="12" spans="1:15" ht="30" customHeight="1">
      <c r="A12" s="98">
        <v>4</v>
      </c>
      <c r="B12" s="99" t="s">
        <v>797</v>
      </c>
      <c r="C12" s="99" t="s">
        <v>12</v>
      </c>
      <c r="D12" s="99" t="s">
        <v>773</v>
      </c>
      <c r="E12" s="100" t="s">
        <v>515</v>
      </c>
      <c r="F12" s="101">
        <v>38173</v>
      </c>
      <c r="G12" s="102" t="s">
        <v>212</v>
      </c>
      <c r="H12" s="102" t="s">
        <v>357</v>
      </c>
      <c r="I12" s="103" t="s">
        <v>440</v>
      </c>
      <c r="J12" s="100" t="s">
        <v>436</v>
      </c>
      <c r="K12" s="104" t="s">
        <v>317</v>
      </c>
      <c r="L12" s="105">
        <v>10</v>
      </c>
      <c r="M12" s="105">
        <v>10</v>
      </c>
      <c r="N12" s="108"/>
      <c r="O12" s="107"/>
    </row>
    <row r="13" spans="1:15" ht="30" customHeight="1">
      <c r="A13" s="98">
        <v>5</v>
      </c>
      <c r="B13" s="115" t="s">
        <v>746</v>
      </c>
      <c r="C13" s="115" t="s">
        <v>546</v>
      </c>
      <c r="D13" s="115" t="s">
        <v>747</v>
      </c>
      <c r="E13" s="100" t="s">
        <v>8</v>
      </c>
      <c r="F13" s="116">
        <v>38505</v>
      </c>
      <c r="G13" s="102" t="s">
        <v>212</v>
      </c>
      <c r="H13" s="102" t="s">
        <v>357</v>
      </c>
      <c r="I13" s="103" t="s">
        <v>439</v>
      </c>
      <c r="J13" s="100" t="s">
        <v>434</v>
      </c>
      <c r="K13" s="104" t="s">
        <v>317</v>
      </c>
      <c r="L13" s="105">
        <v>10</v>
      </c>
      <c r="M13" s="105">
        <v>10</v>
      </c>
      <c r="N13" s="108"/>
      <c r="O13" s="107"/>
    </row>
    <row r="14" spans="1:15" ht="30" customHeight="1">
      <c r="A14" s="98">
        <v>6</v>
      </c>
      <c r="B14" s="99" t="s">
        <v>795</v>
      </c>
      <c r="C14" s="99" t="s">
        <v>572</v>
      </c>
      <c r="D14" s="99" t="s">
        <v>493</v>
      </c>
      <c r="E14" s="100" t="s">
        <v>7</v>
      </c>
      <c r="F14" s="101">
        <v>38202</v>
      </c>
      <c r="G14" s="102" t="s">
        <v>212</v>
      </c>
      <c r="H14" s="102" t="s">
        <v>357</v>
      </c>
      <c r="I14" s="103" t="s">
        <v>440</v>
      </c>
      <c r="J14" s="100" t="s">
        <v>436</v>
      </c>
      <c r="K14" s="104" t="s">
        <v>317</v>
      </c>
      <c r="L14" s="105">
        <v>10</v>
      </c>
      <c r="M14" s="105">
        <v>10</v>
      </c>
      <c r="N14" s="108"/>
      <c r="O14" s="107"/>
    </row>
    <row r="15" spans="1:15" ht="30" customHeight="1">
      <c r="A15" s="98">
        <v>7</v>
      </c>
      <c r="B15" s="99" t="s">
        <v>796</v>
      </c>
      <c r="C15" s="99" t="s">
        <v>12</v>
      </c>
      <c r="D15" s="99" t="s">
        <v>536</v>
      </c>
      <c r="E15" s="100" t="s">
        <v>7</v>
      </c>
      <c r="F15" s="127">
        <v>38090</v>
      </c>
      <c r="G15" s="102" t="s">
        <v>212</v>
      </c>
      <c r="H15" s="102" t="s">
        <v>357</v>
      </c>
      <c r="I15" s="103" t="s">
        <v>440</v>
      </c>
      <c r="J15" s="100" t="s">
        <v>436</v>
      </c>
      <c r="K15" s="104" t="s">
        <v>317</v>
      </c>
      <c r="L15" s="105">
        <v>10</v>
      </c>
      <c r="M15" s="105">
        <v>10</v>
      </c>
      <c r="N15" s="108"/>
      <c r="O15" s="107"/>
    </row>
    <row r="16" spans="1:15" ht="30" customHeight="1">
      <c r="A16" s="98">
        <v>8</v>
      </c>
      <c r="B16" s="99" t="s">
        <v>774</v>
      </c>
      <c r="C16" s="99" t="s">
        <v>488</v>
      </c>
      <c r="D16" s="99" t="s">
        <v>529</v>
      </c>
      <c r="E16" s="100" t="s">
        <v>515</v>
      </c>
      <c r="F16" s="101">
        <v>38177</v>
      </c>
      <c r="G16" s="102" t="s">
        <v>212</v>
      </c>
      <c r="H16" s="102" t="s">
        <v>357</v>
      </c>
      <c r="I16" s="103" t="s">
        <v>440</v>
      </c>
      <c r="J16" s="100" t="s">
        <v>436</v>
      </c>
      <c r="K16" s="104" t="s">
        <v>317</v>
      </c>
      <c r="L16" s="105">
        <v>10</v>
      </c>
      <c r="M16" s="105">
        <v>10</v>
      </c>
      <c r="N16" s="108"/>
      <c r="O16" s="107"/>
    </row>
    <row r="17" spans="1:15" ht="30" customHeight="1">
      <c r="A17" s="34">
        <v>9</v>
      </c>
      <c r="B17" s="47" t="s">
        <v>745</v>
      </c>
      <c r="C17" s="47" t="s">
        <v>450</v>
      </c>
      <c r="D17" s="47" t="s">
        <v>461</v>
      </c>
      <c r="E17" s="48" t="s">
        <v>8</v>
      </c>
      <c r="F17" s="49">
        <v>38463</v>
      </c>
      <c r="G17" s="50" t="s">
        <v>212</v>
      </c>
      <c r="H17" s="50" t="s">
        <v>357</v>
      </c>
      <c r="I17" s="46" t="s">
        <v>439</v>
      </c>
      <c r="J17" s="48" t="s">
        <v>434</v>
      </c>
      <c r="K17" s="52" t="s">
        <v>317</v>
      </c>
      <c r="L17" s="51">
        <v>10</v>
      </c>
      <c r="M17" s="51">
        <v>10</v>
      </c>
      <c r="N17" s="47" t="s">
        <v>2</v>
      </c>
      <c r="O17" s="51">
        <v>120</v>
      </c>
    </row>
    <row r="18" spans="1:15" ht="30" customHeight="1">
      <c r="A18" s="34">
        <v>10</v>
      </c>
      <c r="B18" s="47" t="s">
        <v>743</v>
      </c>
      <c r="C18" s="47" t="s">
        <v>464</v>
      </c>
      <c r="D18" s="47" t="s">
        <v>470</v>
      </c>
      <c r="E18" s="48" t="s">
        <v>8</v>
      </c>
      <c r="F18" s="49">
        <v>38064</v>
      </c>
      <c r="G18" s="50" t="s">
        <v>212</v>
      </c>
      <c r="H18" s="50" t="s">
        <v>357</v>
      </c>
      <c r="I18" s="46" t="s">
        <v>439</v>
      </c>
      <c r="J18" s="48" t="s">
        <v>434</v>
      </c>
      <c r="K18" s="52" t="s">
        <v>317</v>
      </c>
      <c r="L18" s="51">
        <v>10</v>
      </c>
      <c r="M18" s="51">
        <v>10</v>
      </c>
      <c r="N18" s="47" t="s">
        <v>2</v>
      </c>
      <c r="O18" s="51">
        <v>118</v>
      </c>
    </row>
    <row r="19" spans="1:15" ht="30" customHeight="1">
      <c r="A19" s="34">
        <v>11</v>
      </c>
      <c r="B19" s="47" t="s">
        <v>601</v>
      </c>
      <c r="C19" s="47" t="s">
        <v>12</v>
      </c>
      <c r="D19" s="47" t="s">
        <v>485</v>
      </c>
      <c r="E19" s="48" t="s">
        <v>7</v>
      </c>
      <c r="F19" s="49">
        <v>38119</v>
      </c>
      <c r="G19" s="50" t="s">
        <v>212</v>
      </c>
      <c r="H19" s="50" t="s">
        <v>357</v>
      </c>
      <c r="I19" s="46" t="s">
        <v>439</v>
      </c>
      <c r="J19" s="48" t="s">
        <v>434</v>
      </c>
      <c r="K19" s="52" t="s">
        <v>317</v>
      </c>
      <c r="L19" s="51">
        <v>10</v>
      </c>
      <c r="M19" s="51">
        <v>10</v>
      </c>
      <c r="N19" s="47" t="s">
        <v>2</v>
      </c>
      <c r="O19" s="51">
        <v>116</v>
      </c>
    </row>
    <row r="20" spans="1:15" ht="30" customHeight="1">
      <c r="A20" s="34">
        <v>12</v>
      </c>
      <c r="B20" s="47" t="s">
        <v>748</v>
      </c>
      <c r="C20" s="47" t="s">
        <v>465</v>
      </c>
      <c r="D20" s="47" t="s">
        <v>567</v>
      </c>
      <c r="E20" s="48" t="s">
        <v>8</v>
      </c>
      <c r="F20" s="49">
        <v>38266</v>
      </c>
      <c r="G20" s="50" t="s">
        <v>212</v>
      </c>
      <c r="H20" s="50" t="s">
        <v>357</v>
      </c>
      <c r="I20" s="46" t="s">
        <v>439</v>
      </c>
      <c r="J20" s="48" t="s">
        <v>434</v>
      </c>
      <c r="K20" s="52" t="s">
        <v>317</v>
      </c>
      <c r="L20" s="51">
        <v>10</v>
      </c>
      <c r="M20" s="51">
        <v>10</v>
      </c>
      <c r="N20" s="47" t="s">
        <v>2</v>
      </c>
      <c r="O20" s="51">
        <v>115</v>
      </c>
    </row>
    <row r="21" spans="1:15" ht="30" customHeight="1">
      <c r="A21" s="34">
        <v>13</v>
      </c>
      <c r="B21" s="47" t="s">
        <v>623</v>
      </c>
      <c r="C21" s="47" t="s">
        <v>624</v>
      </c>
      <c r="D21" s="47" t="s">
        <v>625</v>
      </c>
      <c r="E21" s="48" t="s">
        <v>8</v>
      </c>
      <c r="F21" s="49">
        <v>38463</v>
      </c>
      <c r="G21" s="50" t="s">
        <v>212</v>
      </c>
      <c r="H21" s="50" t="s">
        <v>357</v>
      </c>
      <c r="I21" s="46" t="s">
        <v>387</v>
      </c>
      <c r="J21" s="48" t="s">
        <v>386</v>
      </c>
      <c r="K21" s="52" t="s">
        <v>317</v>
      </c>
      <c r="L21" s="51">
        <v>10</v>
      </c>
      <c r="M21" s="51">
        <v>10</v>
      </c>
      <c r="N21" s="47" t="s">
        <v>2</v>
      </c>
      <c r="O21" s="51">
        <v>112</v>
      </c>
    </row>
    <row r="22" spans="1:15" ht="30" customHeight="1">
      <c r="A22" s="34">
        <v>14</v>
      </c>
      <c r="B22" s="47" t="s">
        <v>744</v>
      </c>
      <c r="C22" s="47" t="s">
        <v>480</v>
      </c>
      <c r="D22" s="47" t="s">
        <v>524</v>
      </c>
      <c r="E22" s="48" t="s">
        <v>8</v>
      </c>
      <c r="F22" s="49">
        <v>38449</v>
      </c>
      <c r="G22" s="50" t="s">
        <v>212</v>
      </c>
      <c r="H22" s="50" t="s">
        <v>357</v>
      </c>
      <c r="I22" s="46" t="s">
        <v>439</v>
      </c>
      <c r="J22" s="48" t="s">
        <v>434</v>
      </c>
      <c r="K22" s="52" t="s">
        <v>317</v>
      </c>
      <c r="L22" s="51">
        <v>10</v>
      </c>
      <c r="M22" s="51">
        <v>10</v>
      </c>
      <c r="N22" s="47" t="s">
        <v>2</v>
      </c>
      <c r="O22" s="51">
        <v>110</v>
      </c>
    </row>
    <row r="23" spans="1:15" ht="30" customHeight="1">
      <c r="A23" s="34">
        <v>15</v>
      </c>
      <c r="B23" s="47" t="s">
        <v>638</v>
      </c>
      <c r="C23" s="47" t="s">
        <v>472</v>
      </c>
      <c r="D23" s="47" t="s">
        <v>532</v>
      </c>
      <c r="E23" s="48" t="s">
        <v>8</v>
      </c>
      <c r="F23" s="49">
        <v>38247</v>
      </c>
      <c r="G23" s="50" t="s">
        <v>212</v>
      </c>
      <c r="H23" s="50" t="s">
        <v>357</v>
      </c>
      <c r="I23" s="46" t="s">
        <v>395</v>
      </c>
      <c r="J23" s="48" t="s">
        <v>394</v>
      </c>
      <c r="K23" s="52" t="s">
        <v>317</v>
      </c>
      <c r="L23" s="51">
        <v>10</v>
      </c>
      <c r="M23" s="51">
        <v>10</v>
      </c>
      <c r="N23" s="47" t="s">
        <v>2</v>
      </c>
      <c r="O23" s="51">
        <v>110</v>
      </c>
    </row>
    <row r="24" spans="1:15" ht="30" customHeight="1">
      <c r="A24" s="34">
        <v>16</v>
      </c>
      <c r="B24" s="47" t="s">
        <v>582</v>
      </c>
      <c r="C24" s="47" t="s">
        <v>583</v>
      </c>
      <c r="D24" s="47" t="s">
        <v>478</v>
      </c>
      <c r="E24" s="48" t="s">
        <v>8</v>
      </c>
      <c r="F24" s="49">
        <v>38138</v>
      </c>
      <c r="G24" s="50" t="s">
        <v>212</v>
      </c>
      <c r="H24" s="50" t="s">
        <v>357</v>
      </c>
      <c r="I24" s="46" t="s">
        <v>381</v>
      </c>
      <c r="J24" s="48" t="s">
        <v>380</v>
      </c>
      <c r="K24" s="52" t="s">
        <v>317</v>
      </c>
      <c r="L24" s="51">
        <v>10</v>
      </c>
      <c r="M24" s="51">
        <v>10</v>
      </c>
      <c r="N24" s="47" t="s">
        <v>2</v>
      </c>
      <c r="O24" s="51">
        <v>110</v>
      </c>
    </row>
    <row r="25" spans="1:15" ht="30" customHeight="1">
      <c r="A25" s="34">
        <v>17</v>
      </c>
      <c r="B25" s="47" t="s">
        <v>750</v>
      </c>
      <c r="C25" s="47" t="s">
        <v>523</v>
      </c>
      <c r="D25" s="47" t="s">
        <v>567</v>
      </c>
      <c r="E25" s="48" t="s">
        <v>8</v>
      </c>
      <c r="F25" s="49">
        <v>38335</v>
      </c>
      <c r="G25" s="50" t="s">
        <v>212</v>
      </c>
      <c r="H25" s="50" t="s">
        <v>357</v>
      </c>
      <c r="I25" s="46" t="s">
        <v>439</v>
      </c>
      <c r="J25" s="48" t="s">
        <v>434</v>
      </c>
      <c r="K25" s="52" t="s">
        <v>317</v>
      </c>
      <c r="L25" s="51">
        <v>10</v>
      </c>
      <c r="M25" s="51">
        <v>10</v>
      </c>
      <c r="N25" s="47" t="s">
        <v>2</v>
      </c>
      <c r="O25" s="51">
        <v>109</v>
      </c>
    </row>
    <row r="26" spans="1:15" ht="30" customHeight="1">
      <c r="A26" s="34">
        <v>18</v>
      </c>
      <c r="B26" s="47" t="s">
        <v>751</v>
      </c>
      <c r="C26" s="47" t="s">
        <v>508</v>
      </c>
      <c r="D26" s="47" t="s">
        <v>579</v>
      </c>
      <c r="E26" s="48" t="s">
        <v>8</v>
      </c>
      <c r="F26" s="49">
        <v>38236</v>
      </c>
      <c r="G26" s="50" t="s">
        <v>212</v>
      </c>
      <c r="H26" s="50" t="s">
        <v>357</v>
      </c>
      <c r="I26" s="46" t="s">
        <v>439</v>
      </c>
      <c r="J26" s="48" t="s">
        <v>434</v>
      </c>
      <c r="K26" s="52" t="s">
        <v>317</v>
      </c>
      <c r="L26" s="51">
        <v>10</v>
      </c>
      <c r="M26" s="51">
        <v>10</v>
      </c>
      <c r="N26" s="47" t="s">
        <v>2</v>
      </c>
      <c r="O26" s="51">
        <v>106</v>
      </c>
    </row>
    <row r="27" spans="1:15" ht="30" customHeight="1">
      <c r="A27" s="34">
        <v>19</v>
      </c>
      <c r="B27" s="47" t="s">
        <v>639</v>
      </c>
      <c r="C27" s="47" t="s">
        <v>499</v>
      </c>
      <c r="D27" s="47" t="s">
        <v>640</v>
      </c>
      <c r="E27" s="48" t="s">
        <v>8</v>
      </c>
      <c r="F27" s="49">
        <v>38127</v>
      </c>
      <c r="G27" s="50" t="s">
        <v>212</v>
      </c>
      <c r="H27" s="50" t="s">
        <v>357</v>
      </c>
      <c r="I27" s="46" t="s">
        <v>395</v>
      </c>
      <c r="J27" s="48" t="s">
        <v>394</v>
      </c>
      <c r="K27" s="52" t="s">
        <v>317</v>
      </c>
      <c r="L27" s="51">
        <v>10</v>
      </c>
      <c r="M27" s="51">
        <v>10</v>
      </c>
      <c r="N27" s="47" t="s">
        <v>2</v>
      </c>
      <c r="O27" s="51">
        <v>105</v>
      </c>
    </row>
    <row r="28" spans="1:15" ht="30" customHeight="1">
      <c r="A28" s="34">
        <v>20</v>
      </c>
      <c r="B28" s="47" t="s">
        <v>656</v>
      </c>
      <c r="C28" s="47" t="s">
        <v>465</v>
      </c>
      <c r="D28" s="47" t="s">
        <v>466</v>
      </c>
      <c r="E28" s="48" t="s">
        <v>8</v>
      </c>
      <c r="F28" s="49">
        <v>38566</v>
      </c>
      <c r="G28" s="50" t="s">
        <v>212</v>
      </c>
      <c r="H28" s="50" t="s">
        <v>357</v>
      </c>
      <c r="I28" s="46" t="s">
        <v>439</v>
      </c>
      <c r="J28" s="48" t="s">
        <v>434</v>
      </c>
      <c r="K28" s="52" t="s">
        <v>317</v>
      </c>
      <c r="L28" s="51">
        <v>10</v>
      </c>
      <c r="M28" s="51">
        <v>10</v>
      </c>
      <c r="N28" s="47" t="s">
        <v>2</v>
      </c>
      <c r="O28" s="51">
        <v>104</v>
      </c>
    </row>
    <row r="29" spans="1:15" ht="30" customHeight="1">
      <c r="A29" s="34">
        <v>21</v>
      </c>
      <c r="B29" s="47" t="s">
        <v>559</v>
      </c>
      <c r="C29" s="47" t="s">
        <v>512</v>
      </c>
      <c r="D29" s="47" t="s">
        <v>560</v>
      </c>
      <c r="E29" s="48" t="s">
        <v>7</v>
      </c>
      <c r="F29" s="49">
        <v>37939</v>
      </c>
      <c r="G29" s="50" t="s">
        <v>212</v>
      </c>
      <c r="H29" s="50" t="s">
        <v>357</v>
      </c>
      <c r="I29" s="46" t="s">
        <v>377</v>
      </c>
      <c r="J29" s="48" t="s">
        <v>376</v>
      </c>
      <c r="K29" s="52" t="s">
        <v>317</v>
      </c>
      <c r="L29" s="51">
        <v>10</v>
      </c>
      <c r="M29" s="51">
        <v>10</v>
      </c>
      <c r="N29" s="47" t="s">
        <v>2</v>
      </c>
      <c r="O29" s="51">
        <v>103</v>
      </c>
    </row>
    <row r="30" spans="1:15" ht="30" customHeight="1">
      <c r="A30" s="34">
        <v>22</v>
      </c>
      <c r="B30" s="47" t="s">
        <v>584</v>
      </c>
      <c r="C30" s="47" t="s">
        <v>544</v>
      </c>
      <c r="D30" s="47" t="s">
        <v>585</v>
      </c>
      <c r="E30" s="48" t="s">
        <v>7</v>
      </c>
      <c r="F30" s="49">
        <v>38188</v>
      </c>
      <c r="G30" s="50" t="s">
        <v>212</v>
      </c>
      <c r="H30" s="50" t="s">
        <v>357</v>
      </c>
      <c r="I30" s="46" t="s">
        <v>381</v>
      </c>
      <c r="J30" s="48" t="s">
        <v>380</v>
      </c>
      <c r="K30" s="52" t="s">
        <v>317</v>
      </c>
      <c r="L30" s="51">
        <v>10</v>
      </c>
      <c r="M30" s="51">
        <v>10</v>
      </c>
      <c r="N30" s="47" t="s">
        <v>2</v>
      </c>
      <c r="O30" s="51">
        <v>103</v>
      </c>
    </row>
    <row r="31" spans="1:15" ht="30" customHeight="1">
      <c r="A31" s="34">
        <v>23</v>
      </c>
      <c r="B31" s="47" t="s">
        <v>749</v>
      </c>
      <c r="C31" s="47" t="s">
        <v>508</v>
      </c>
      <c r="D31" s="47" t="s">
        <v>511</v>
      </c>
      <c r="E31" s="48" t="s">
        <v>8</v>
      </c>
      <c r="F31" s="49">
        <v>38288</v>
      </c>
      <c r="G31" s="50" t="s">
        <v>212</v>
      </c>
      <c r="H31" s="50" t="s">
        <v>357</v>
      </c>
      <c r="I31" s="46" t="s">
        <v>439</v>
      </c>
      <c r="J31" s="48" t="s">
        <v>434</v>
      </c>
      <c r="K31" s="52" t="s">
        <v>317</v>
      </c>
      <c r="L31" s="51">
        <v>10</v>
      </c>
      <c r="M31" s="51">
        <v>10</v>
      </c>
      <c r="N31" s="47" t="s">
        <v>2</v>
      </c>
      <c r="O31" s="51">
        <v>103</v>
      </c>
    </row>
    <row r="32" spans="1:15" ht="30" customHeight="1">
      <c r="A32" s="34">
        <v>24</v>
      </c>
      <c r="B32" s="47" t="s">
        <v>752</v>
      </c>
      <c r="C32" s="47" t="s">
        <v>471</v>
      </c>
      <c r="D32" s="47" t="s">
        <v>560</v>
      </c>
      <c r="E32" s="48" t="s">
        <v>7</v>
      </c>
      <c r="F32" s="49">
        <v>38116</v>
      </c>
      <c r="G32" s="50" t="s">
        <v>212</v>
      </c>
      <c r="H32" s="50" t="s">
        <v>357</v>
      </c>
      <c r="I32" s="46" t="s">
        <v>439</v>
      </c>
      <c r="J32" s="48" t="s">
        <v>434</v>
      </c>
      <c r="K32" s="52" t="s">
        <v>317</v>
      </c>
      <c r="L32" s="51">
        <v>10</v>
      </c>
      <c r="M32" s="51">
        <v>10</v>
      </c>
      <c r="N32" s="47" t="s">
        <v>2</v>
      </c>
      <c r="O32" s="51">
        <v>103</v>
      </c>
    </row>
    <row r="33" spans="1:15" ht="30" customHeight="1">
      <c r="A33" s="34">
        <v>25</v>
      </c>
      <c r="B33" s="47" t="s">
        <v>569</v>
      </c>
      <c r="C33" s="47" t="s">
        <v>549</v>
      </c>
      <c r="D33" s="47" t="s">
        <v>500</v>
      </c>
      <c r="E33" s="48" t="s">
        <v>8</v>
      </c>
      <c r="F33" s="49">
        <v>37729</v>
      </c>
      <c r="G33" s="50" t="s">
        <v>212</v>
      </c>
      <c r="H33" s="50" t="s">
        <v>357</v>
      </c>
      <c r="I33" s="46" t="s">
        <v>385</v>
      </c>
      <c r="J33" s="48" t="s">
        <v>384</v>
      </c>
      <c r="K33" s="52" t="s">
        <v>317</v>
      </c>
      <c r="L33" s="51">
        <v>10</v>
      </c>
      <c r="M33" s="51">
        <v>10</v>
      </c>
      <c r="N33" s="47" t="s">
        <v>2</v>
      </c>
      <c r="O33" s="51">
        <v>102</v>
      </c>
    </row>
    <row r="34" spans="1:15" ht="30" customHeight="1">
      <c r="A34" s="34">
        <v>26</v>
      </c>
      <c r="B34" s="97" t="s">
        <v>683</v>
      </c>
      <c r="C34" s="97" t="s">
        <v>684</v>
      </c>
      <c r="D34" s="97" t="s">
        <v>589</v>
      </c>
      <c r="E34" s="48" t="s">
        <v>8</v>
      </c>
      <c r="F34" s="95">
        <v>37925</v>
      </c>
      <c r="G34" s="50" t="s">
        <v>212</v>
      </c>
      <c r="H34" s="50" t="s">
        <v>357</v>
      </c>
      <c r="I34" s="46" t="s">
        <v>413</v>
      </c>
      <c r="J34" s="48" t="s">
        <v>412</v>
      </c>
      <c r="K34" s="52" t="s">
        <v>317</v>
      </c>
      <c r="L34" s="51">
        <v>10</v>
      </c>
      <c r="M34" s="51">
        <v>10</v>
      </c>
      <c r="N34" s="47" t="s">
        <v>2</v>
      </c>
      <c r="O34" s="51">
        <v>102</v>
      </c>
    </row>
    <row r="35" spans="1:15" ht="30" customHeight="1">
      <c r="A35" s="34">
        <v>27</v>
      </c>
      <c r="B35" s="47" t="s">
        <v>753</v>
      </c>
      <c r="C35" s="47" t="s">
        <v>523</v>
      </c>
      <c r="D35" s="47" t="s">
        <v>597</v>
      </c>
      <c r="E35" s="48" t="s">
        <v>8</v>
      </c>
      <c r="F35" s="49">
        <v>38388</v>
      </c>
      <c r="G35" s="50" t="s">
        <v>212</v>
      </c>
      <c r="H35" s="50" t="s">
        <v>357</v>
      </c>
      <c r="I35" s="46" t="s">
        <v>439</v>
      </c>
      <c r="J35" s="48" t="s">
        <v>434</v>
      </c>
      <c r="K35" s="52" t="s">
        <v>317</v>
      </c>
      <c r="L35" s="51">
        <v>10</v>
      </c>
      <c r="M35" s="51">
        <v>10</v>
      </c>
      <c r="N35" s="47" t="s">
        <v>2</v>
      </c>
      <c r="O35" s="51">
        <v>100</v>
      </c>
    </row>
    <row r="36" spans="1:15" ht="30" customHeight="1">
      <c r="A36" s="34">
        <v>28</v>
      </c>
      <c r="B36" s="47" t="s">
        <v>754</v>
      </c>
      <c r="C36" s="47" t="s">
        <v>450</v>
      </c>
      <c r="D36" s="47" t="s">
        <v>453</v>
      </c>
      <c r="E36" s="48" t="s">
        <v>8</v>
      </c>
      <c r="F36" s="49">
        <v>38092</v>
      </c>
      <c r="G36" s="50" t="s">
        <v>212</v>
      </c>
      <c r="H36" s="50" t="s">
        <v>357</v>
      </c>
      <c r="I36" s="46" t="s">
        <v>439</v>
      </c>
      <c r="J36" s="48" t="s">
        <v>434</v>
      </c>
      <c r="K36" s="52" t="s">
        <v>317</v>
      </c>
      <c r="L36" s="51">
        <v>10</v>
      </c>
      <c r="M36" s="51">
        <v>10</v>
      </c>
      <c r="N36" s="47" t="s">
        <v>2</v>
      </c>
      <c r="O36" s="51">
        <v>100</v>
      </c>
    </row>
    <row r="37" spans="1:15" ht="30" customHeight="1">
      <c r="A37" s="34">
        <v>29</v>
      </c>
      <c r="B37" s="47" t="s">
        <v>586</v>
      </c>
      <c r="C37" s="47" t="s">
        <v>578</v>
      </c>
      <c r="D37" s="47" t="s">
        <v>587</v>
      </c>
      <c r="E37" s="48" t="s">
        <v>8</v>
      </c>
      <c r="F37" s="49">
        <v>38043</v>
      </c>
      <c r="G37" s="50" t="s">
        <v>212</v>
      </c>
      <c r="H37" s="50" t="s">
        <v>357</v>
      </c>
      <c r="I37" s="46" t="s">
        <v>381</v>
      </c>
      <c r="J37" s="48" t="s">
        <v>380</v>
      </c>
      <c r="K37" s="52" t="s">
        <v>317</v>
      </c>
      <c r="L37" s="51">
        <v>10</v>
      </c>
      <c r="M37" s="51">
        <v>10</v>
      </c>
      <c r="N37" s="47" t="s">
        <v>2</v>
      </c>
      <c r="O37" s="51">
        <v>98</v>
      </c>
    </row>
    <row r="38" spans="1:15" ht="30" customHeight="1">
      <c r="A38" s="34">
        <v>30</v>
      </c>
      <c r="B38" s="47" t="s">
        <v>11</v>
      </c>
      <c r="C38" s="47" t="s">
        <v>527</v>
      </c>
      <c r="D38" s="47" t="s">
        <v>493</v>
      </c>
      <c r="E38" s="48" t="s">
        <v>7</v>
      </c>
      <c r="F38" s="49">
        <v>38037</v>
      </c>
      <c r="G38" s="50" t="s">
        <v>212</v>
      </c>
      <c r="H38" s="50" t="s">
        <v>357</v>
      </c>
      <c r="I38" s="46" t="s">
        <v>413</v>
      </c>
      <c r="J38" s="48" t="s">
        <v>412</v>
      </c>
      <c r="K38" s="52" t="s">
        <v>317</v>
      </c>
      <c r="L38" s="51">
        <v>10</v>
      </c>
      <c r="M38" s="51">
        <v>10</v>
      </c>
      <c r="N38" s="47" t="s">
        <v>2</v>
      </c>
      <c r="O38" s="51">
        <v>96</v>
      </c>
    </row>
    <row r="39" spans="1:15" ht="30" customHeight="1">
      <c r="A39" s="34">
        <v>31</v>
      </c>
      <c r="B39" s="47" t="s">
        <v>696</v>
      </c>
      <c r="C39" s="47" t="s">
        <v>697</v>
      </c>
      <c r="D39" s="47" t="s">
        <v>473</v>
      </c>
      <c r="E39" s="48" t="s">
        <v>8</v>
      </c>
      <c r="F39" s="49">
        <v>38115</v>
      </c>
      <c r="G39" s="50" t="s">
        <v>212</v>
      </c>
      <c r="H39" s="50" t="s">
        <v>357</v>
      </c>
      <c r="I39" s="46" t="s">
        <v>405</v>
      </c>
      <c r="J39" s="48" t="s">
        <v>404</v>
      </c>
      <c r="K39" s="52" t="s">
        <v>317</v>
      </c>
      <c r="L39" s="51">
        <v>10</v>
      </c>
      <c r="M39" s="51">
        <v>10</v>
      </c>
      <c r="N39" s="47" t="s">
        <v>2</v>
      </c>
      <c r="O39" s="51">
        <v>96</v>
      </c>
    </row>
    <row r="40" spans="1:15" ht="30" customHeight="1">
      <c r="A40" s="34">
        <v>32</v>
      </c>
      <c r="B40" s="47" t="s">
        <v>668</v>
      </c>
      <c r="C40" s="47" t="s">
        <v>669</v>
      </c>
      <c r="D40" s="47" t="s">
        <v>548</v>
      </c>
      <c r="E40" s="48" t="s">
        <v>8</v>
      </c>
      <c r="F40" s="49">
        <v>38361</v>
      </c>
      <c r="G40" s="50" t="s">
        <v>212</v>
      </c>
      <c r="H40" s="50" t="s">
        <v>357</v>
      </c>
      <c r="I40" s="46" t="s">
        <v>361</v>
      </c>
      <c r="J40" s="48" t="s">
        <v>360</v>
      </c>
      <c r="K40" s="52" t="s">
        <v>317</v>
      </c>
      <c r="L40" s="51">
        <v>10</v>
      </c>
      <c r="M40" s="51">
        <v>10</v>
      </c>
      <c r="N40" s="47" t="s">
        <v>2</v>
      </c>
      <c r="O40" s="51">
        <v>93</v>
      </c>
    </row>
    <row r="41" spans="1:15" ht="30" customHeight="1">
      <c r="A41" s="34">
        <v>33</v>
      </c>
      <c r="B41" s="47" t="s">
        <v>565</v>
      </c>
      <c r="C41" s="47" t="s">
        <v>488</v>
      </c>
      <c r="D41" s="47" t="s">
        <v>494</v>
      </c>
      <c r="E41" s="48" t="s">
        <v>7</v>
      </c>
      <c r="F41" s="49">
        <v>38154</v>
      </c>
      <c r="G41" s="50" t="s">
        <v>212</v>
      </c>
      <c r="H41" s="50" t="s">
        <v>357</v>
      </c>
      <c r="I41" s="46" t="s">
        <v>379</v>
      </c>
      <c r="J41" s="48" t="s">
        <v>378</v>
      </c>
      <c r="K41" s="52" t="s">
        <v>317</v>
      </c>
      <c r="L41" s="51">
        <v>10</v>
      </c>
      <c r="M41" s="51">
        <v>10</v>
      </c>
      <c r="N41" s="47" t="s">
        <v>2</v>
      </c>
      <c r="O41" s="51">
        <v>92</v>
      </c>
    </row>
    <row r="42" spans="1:15" ht="30" customHeight="1">
      <c r="A42" s="34">
        <v>34</v>
      </c>
      <c r="B42" s="47" t="s">
        <v>667</v>
      </c>
      <c r="C42" s="47" t="s">
        <v>498</v>
      </c>
      <c r="D42" s="47" t="s">
        <v>579</v>
      </c>
      <c r="E42" s="48" t="s">
        <v>8</v>
      </c>
      <c r="F42" s="49">
        <v>38189</v>
      </c>
      <c r="G42" s="50" t="s">
        <v>212</v>
      </c>
      <c r="H42" s="50" t="s">
        <v>357</v>
      </c>
      <c r="I42" s="46" t="s">
        <v>361</v>
      </c>
      <c r="J42" s="48" t="s">
        <v>360</v>
      </c>
      <c r="K42" s="52" t="s">
        <v>317</v>
      </c>
      <c r="L42" s="51">
        <v>10</v>
      </c>
      <c r="M42" s="51">
        <v>10</v>
      </c>
      <c r="N42" s="47" t="s">
        <v>2</v>
      </c>
      <c r="O42" s="51">
        <v>92</v>
      </c>
    </row>
    <row r="43" spans="1:15" ht="30" customHeight="1">
      <c r="A43" s="34">
        <v>35</v>
      </c>
      <c r="B43" s="47" t="s">
        <v>688</v>
      </c>
      <c r="C43" s="47" t="s">
        <v>518</v>
      </c>
      <c r="D43" s="47" t="s">
        <v>493</v>
      </c>
      <c r="E43" s="48" t="s">
        <v>7</v>
      </c>
      <c r="F43" s="49">
        <v>38234</v>
      </c>
      <c r="G43" s="48" t="s">
        <v>212</v>
      </c>
      <c r="H43" s="48" t="s">
        <v>357</v>
      </c>
      <c r="I43" s="46" t="s">
        <v>369</v>
      </c>
      <c r="J43" s="48" t="s">
        <v>447</v>
      </c>
      <c r="K43" s="52" t="s">
        <v>317</v>
      </c>
      <c r="L43" s="51">
        <v>10</v>
      </c>
      <c r="M43" s="51">
        <v>10</v>
      </c>
      <c r="N43" s="47" t="s">
        <v>2</v>
      </c>
      <c r="O43" s="51">
        <v>90</v>
      </c>
    </row>
  </sheetData>
  <sheetProtection formatCells="0" autoFilter="0"/>
  <autoFilter ref="A8:O43" xr:uid="{00000000-0009-0000-0000-00000F000000}"/>
  <sortState xmlns:xlrd2="http://schemas.microsoft.com/office/spreadsheetml/2017/richdata2" ref="A18:O43">
    <sortCondition descending="1" ref="O18:O43"/>
  </sortState>
  <mergeCells count="1">
    <mergeCell ref="E2:F2"/>
  </mergeCells>
  <conditionalFormatting sqref="B9:O9 I17:O17 I14:K16 B10:K13 L10:O16 N18:N43">
    <cfRule type="containsBlanks" dxfId="95" priority="70">
      <formula>LEN(TRIM(B9))=0</formula>
    </cfRule>
  </conditionalFormatting>
  <conditionalFormatting sqref="B14:H14">
    <cfRule type="containsBlanks" dxfId="94" priority="67">
      <formula>LEN(TRIM(B14))=0</formula>
    </cfRule>
  </conditionalFormatting>
  <conditionalFormatting sqref="B15:H15">
    <cfRule type="containsBlanks" dxfId="93" priority="66">
      <formula>LEN(TRIM(B15))=0</formula>
    </cfRule>
  </conditionalFormatting>
  <conditionalFormatting sqref="B16:H16">
    <cfRule type="containsBlanks" dxfId="92" priority="65">
      <formula>LEN(TRIM(B16))=0</formula>
    </cfRule>
  </conditionalFormatting>
  <conditionalFormatting sqref="B17:H17">
    <cfRule type="containsBlanks" dxfId="90" priority="63">
      <formula>LEN(TRIM(B17))=0</formula>
    </cfRule>
  </conditionalFormatting>
  <conditionalFormatting sqref="B18:M18 O18">
    <cfRule type="containsBlanks" dxfId="89" priority="62">
      <formula>LEN(TRIM(B18))=0</formula>
    </cfRule>
  </conditionalFormatting>
  <conditionalFormatting sqref="B19:M19 O19">
    <cfRule type="containsBlanks" dxfId="88" priority="61">
      <formula>LEN(TRIM(B19))=0</formula>
    </cfRule>
  </conditionalFormatting>
  <conditionalFormatting sqref="E20:E28 G20:M28">
    <cfRule type="containsBlanks" dxfId="87" priority="60">
      <formula>LEN(TRIM(E20))=0</formula>
    </cfRule>
  </conditionalFormatting>
  <conditionalFormatting sqref="B20:D28">
    <cfRule type="containsBlanks" dxfId="86" priority="59">
      <formula>LEN(TRIM(B20))=0</formula>
    </cfRule>
  </conditionalFormatting>
  <conditionalFormatting sqref="F20:F28">
    <cfRule type="containsBlanks" dxfId="85" priority="58">
      <formula>LEN(TRIM(F20))=0</formula>
    </cfRule>
  </conditionalFormatting>
  <conditionalFormatting sqref="O20:O28">
    <cfRule type="containsBlanks" dxfId="84" priority="57">
      <formula>LEN(TRIM(O20))=0</formula>
    </cfRule>
  </conditionalFormatting>
  <conditionalFormatting sqref="B29:M29 B30:E35 G30:M35 O29:O35">
    <cfRule type="containsBlanks" dxfId="83" priority="56">
      <formula>LEN(TRIM(B29))=0</formula>
    </cfRule>
  </conditionalFormatting>
  <conditionalFormatting sqref="F30">
    <cfRule type="containsBlanks" dxfId="82" priority="55">
      <formula>LEN(TRIM(F30))=0</formula>
    </cfRule>
  </conditionalFormatting>
  <conditionalFormatting sqref="F31">
    <cfRule type="containsBlanks" dxfId="81" priority="54">
      <formula>LEN(TRIM(F31))=0</formula>
    </cfRule>
  </conditionalFormatting>
  <conditionalFormatting sqref="F32">
    <cfRule type="containsBlanks" dxfId="80" priority="53">
      <formula>LEN(TRIM(F32))=0</formula>
    </cfRule>
  </conditionalFormatting>
  <conditionalFormatting sqref="F33">
    <cfRule type="containsBlanks" dxfId="79" priority="52">
      <formula>LEN(TRIM(F33))=0</formula>
    </cfRule>
  </conditionalFormatting>
  <conditionalFormatting sqref="F34">
    <cfRule type="containsBlanks" dxfId="78" priority="51">
      <formula>LEN(TRIM(F34))=0</formula>
    </cfRule>
  </conditionalFormatting>
  <conditionalFormatting sqref="F35">
    <cfRule type="containsBlanks" dxfId="77" priority="50">
      <formula>LEN(TRIM(F35))=0</formula>
    </cfRule>
  </conditionalFormatting>
  <conditionalFormatting sqref="B36:M39 O36:O39">
    <cfRule type="containsBlanks" dxfId="76" priority="49">
      <formula>LEN(TRIM(B36))=0</formula>
    </cfRule>
  </conditionalFormatting>
  <conditionalFormatting sqref="B40:M43 O40:O43">
    <cfRule type="containsBlanks" dxfId="75" priority="48">
      <formula>LEN(TRIM(B40))=0</formula>
    </cfRule>
  </conditionalFormatting>
  <dataValidations count="2">
    <dataValidation type="list" showInputMessage="1" showErrorMessage="1" sqref="E9:E43" xr:uid="{00000000-0002-0000-0F00-000000000000}">
      <formula1>sex</formula1>
    </dataValidation>
    <dataValidation type="list" allowBlank="1" showInputMessage="1" showErrorMessage="1" sqref="N9:N43" xr:uid="{00000000-0002-0000-0F00-000003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4">
        <x14:dataValidation type="list" allowBlank="1" showInputMessage="1" showErrorMessage="1" xr:uid="{00000000-0002-0000-0F00-000004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0F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6000000}">
          <x14:formula1>
            <xm:f>Класс!$A$2:$A$12</xm:f>
          </x14:formula1>
          <xm:sqref>C4 L9:M16</xm:sqref>
        </x14:dataValidation>
        <x14:dataValidation type="list" showInputMessage="1" showErrorMessage="1" xr:uid="{00000000-0002-0000-0F00-000007000000}">
          <x14:formula1>
            <xm:f>'имеются_не имеются'!$A$1:$A$2</xm:f>
          </x14:formula1>
          <xm:sqref>H7 H9:H13</xm:sqref>
        </x14:dataValidation>
        <x14:dataValidation type="list" showInputMessage="1" showErrorMessage="1" xr:uid="{00000000-0002-0000-0F00-000008000000}">
          <x14:formula1>
            <xm:f>'Названия учреждений'!$C$1:$C$40</xm:f>
          </x14:formula1>
          <xm:sqref>J9:J13</xm:sqref>
        </x14:dataValidation>
        <x14:dataValidation type="list" showInputMessage="1" showErrorMessage="1" xr:uid="{00000000-0002-0000-0F00-000009000000}">
          <x14:formula1>
            <xm:f>Гражданство!$A$2:$A$253</xm:f>
          </x14:formula1>
          <xm:sqref>G9:G13</xm:sqref>
        </x14:dataValidation>
        <x14:dataValidation type="list" showInputMessage="1" showErrorMessage="1" xr:uid="{00000000-0002-0000-0F00-00000A000000}">
          <x14:formula1>
            <xm:f>'/Users/armago/Работа ИМЦ/ВсОШ 2020/ШЭ (приглашены на район)/Олимпиады 2020/История_школьный/[232.xlsx]имеются_не имеются'!#REF!</xm:f>
          </x14:formula1>
          <xm:sqref>H18</xm:sqref>
        </x14:dataValidation>
        <x14:dataValidation type="list" showInputMessage="1" showErrorMessage="1" xr:uid="{00000000-0002-0000-0F00-00000B000000}">
          <x14:formula1>
            <xm:f>'/Users/armago/Работа ИМЦ/ВсОШ 2020/ШЭ (приглашены на район)/Олимпиады 2020/История_школьный/[232.xlsx]Гражданство'!#REF!</xm:f>
          </x14:formula1>
          <xm:sqref>G18</xm:sqref>
        </x14:dataValidation>
        <x14:dataValidation type="list" showInputMessage="1" showErrorMessage="1" xr:uid="{00000000-0002-0000-0F00-00000C000000}">
          <x14:formula1>
            <xm:f>'/Users/armago/Работа ИМЦ/ВсОШ 2020/ШЭ (приглашены на район)/Олимпиады 2020/История_школьный/[232.xlsx]Класс'!#REF!</xm:f>
          </x14:formula1>
          <xm:sqref>L18:M18</xm:sqref>
        </x14:dataValidation>
        <x14:dataValidation type="list" showInputMessage="1" showErrorMessage="1" xr:uid="{00000000-0002-0000-0F00-00000D000000}">
          <x14:formula1>
            <xm:f>'/Users/armago/Работа ИМЦ/ВсОШ 2020/ШЭ (приглашены на район)/Олимпиады 2020/История_школьный/[232.xlsx]Названия учреждений'!#REF!</xm:f>
          </x14:formula1>
          <xm:sqref>J18</xm:sqref>
        </x14:dataValidation>
        <x14:dataValidation type="list" showInputMessage="1" showErrorMessage="1" xr:uid="{00000000-0002-0000-0F00-00000E000000}">
          <x14:formula1>
            <xm:f>'/Users/armago/Работа ИМЦ/ВсОШ 2020/ШЭ (приглашены на район)/Олимпиады 2020/История_школьный/[234.xlsx]имеются_не имеются'!#REF!</xm:f>
          </x14:formula1>
          <xm:sqref>H19</xm:sqref>
        </x14:dataValidation>
        <x14:dataValidation type="list" showInputMessage="1" showErrorMessage="1" xr:uid="{00000000-0002-0000-0F00-00000F000000}">
          <x14:formula1>
            <xm:f>'/Users/armago/Работа ИМЦ/ВсОШ 2020/ШЭ (приглашены на район)/Олимпиады 2020/История_школьный/[234.xlsx]Гражданство'!#REF!</xm:f>
          </x14:formula1>
          <xm:sqref>G19</xm:sqref>
        </x14:dataValidation>
        <x14:dataValidation type="list" showInputMessage="1" showErrorMessage="1" xr:uid="{00000000-0002-0000-0F00-000010000000}">
          <x14:formula1>
            <xm:f>'/Users/armago/Работа ИМЦ/ВсОШ 2020/ШЭ (приглашены на район)/Олимпиады 2020/История_школьный/[234.xlsx]Класс'!#REF!</xm:f>
          </x14:formula1>
          <xm:sqref>L19:M19</xm:sqref>
        </x14:dataValidation>
        <x14:dataValidation type="list" showInputMessage="1" showErrorMessage="1" xr:uid="{00000000-0002-0000-0F00-000011000000}">
          <x14:formula1>
            <xm:f>'/Users/armago/Работа ИМЦ/ВсОШ 2020/ШЭ (приглашены на район)/Олимпиады 2020/История_школьный/[234.xlsx]Названия учреждений'!#REF!</xm:f>
          </x14:formula1>
          <xm:sqref>J19</xm:sqref>
        </x14:dataValidation>
        <x14:dataValidation type="list" showInputMessage="1" showErrorMessage="1" xr:uid="{00000000-0002-0000-0F00-000012000000}">
          <x14:formula1>
            <xm:f>'/Users/armago/Работа ИМЦ/ВсОШ 2020/ШЭ (приглашены на район)/Олимпиады 2020/История_школьный/[235.xlsx]имеются_не имеются'!#REF!</xm:f>
          </x14:formula1>
          <xm:sqref>H20:H28</xm:sqref>
        </x14:dataValidation>
        <x14:dataValidation type="list" showInputMessage="1" showErrorMessage="1" xr:uid="{00000000-0002-0000-0F00-000013000000}">
          <x14:formula1>
            <xm:f>'/Users/armago/Работа ИМЦ/ВсОШ 2020/ШЭ (приглашены на район)/Олимпиады 2020/История_школьный/[235.xlsx]Гражданство'!#REF!</xm:f>
          </x14:formula1>
          <xm:sqref>G20:G28</xm:sqref>
        </x14:dataValidation>
        <x14:dataValidation type="list" showInputMessage="1" showErrorMessage="1" xr:uid="{00000000-0002-0000-0F00-000014000000}">
          <x14:formula1>
            <xm:f>'/Users/armago/Работа ИМЦ/ВсОШ 2020/ШЭ (приглашены на район)/Олимпиады 2020/История_школьный/[235.xlsx]Класс'!#REF!</xm:f>
          </x14:formula1>
          <xm:sqref>L20:M28</xm:sqref>
        </x14:dataValidation>
        <x14:dataValidation type="list" showInputMessage="1" showErrorMessage="1" xr:uid="{00000000-0002-0000-0F00-000015000000}">
          <x14:formula1>
            <xm:f>'/Users/armago/Работа ИМЦ/ВсОШ 2020/ШЭ (приглашены на район)/Олимпиады 2020/История_школьный/[235.xlsx]Названия учреждений'!#REF!</xm:f>
          </x14:formula1>
          <xm:sqref>J20:J28</xm:sqref>
        </x14:dataValidation>
        <x14:dataValidation type="list" showInputMessage="1" showErrorMessage="1" xr:uid="{00000000-0002-0000-0F00-000016000000}">
          <x14:formula1>
            <xm:f>'/Users/armago/Работа ИМЦ/ВсОШ 2020/ШЭ (приглашены на район)/Олимпиады 2020/История_школьный/[238.xlsx]имеются_не имеются'!#REF!</xm:f>
          </x14:formula1>
          <xm:sqref>H29:H35</xm:sqref>
        </x14:dataValidation>
        <x14:dataValidation type="list" showInputMessage="1" showErrorMessage="1" xr:uid="{00000000-0002-0000-0F00-000017000000}">
          <x14:formula1>
            <xm:f>'/Users/armago/Работа ИМЦ/ВсОШ 2020/ШЭ (приглашены на район)/Олимпиады 2020/История_школьный/[238.xlsx]Гражданство'!#REF!</xm:f>
          </x14:formula1>
          <xm:sqref>G29:G35</xm:sqref>
        </x14:dataValidation>
        <x14:dataValidation type="list" showInputMessage="1" showErrorMessage="1" xr:uid="{00000000-0002-0000-0F00-000018000000}">
          <x14:formula1>
            <xm:f>'/Users/armago/Работа ИМЦ/ВсОШ 2020/ШЭ (приглашены на район)/Олимпиады 2020/История_школьный/[238.xlsx]Класс'!#REF!</xm:f>
          </x14:formula1>
          <xm:sqref>L29:M35</xm:sqref>
        </x14:dataValidation>
        <x14:dataValidation type="list" showInputMessage="1" showErrorMessage="1" xr:uid="{00000000-0002-0000-0F00-000019000000}">
          <x14:formula1>
            <xm:f>'/Users/armago/Работа ИМЦ/ВсОШ 2020/ШЭ (приглашены на район)/Олимпиады 2020/История_школьный/[238.xlsx]Названия учреждений'!#REF!</xm:f>
          </x14:formula1>
          <xm:sqref>J29:J35</xm:sqref>
        </x14:dataValidation>
        <x14:dataValidation type="list" showInputMessage="1" showErrorMessage="1" xr:uid="{00000000-0002-0000-0F00-00001A000000}">
          <x14:formula1>
            <xm:f>'/Users/armago/Работа ИМЦ/ВсОШ 2020/ШЭ (приглашены на район)/Олимпиады 2020/История_школьный/[241.xlsx]Названия учреждений'!#REF!</xm:f>
          </x14:formula1>
          <xm:sqref>J36:J39</xm:sqref>
        </x14:dataValidation>
        <x14:dataValidation type="list" showInputMessage="1" showErrorMessage="1" xr:uid="{00000000-0002-0000-0F00-00001B000000}">
          <x14:formula1>
            <xm:f>'/Users/armago/Работа ИМЦ/ВсОШ 2020/ШЭ (приглашены на район)/Олимпиады 2020/История_школьный/[241.xlsx]Класс'!#REF!</xm:f>
          </x14:formula1>
          <xm:sqref>L36:M39</xm:sqref>
        </x14:dataValidation>
        <x14:dataValidation type="list" showInputMessage="1" showErrorMessage="1" xr:uid="{00000000-0002-0000-0F00-00001C000000}">
          <x14:formula1>
            <xm:f>'/Users/armago/Работа ИМЦ/ВсОШ 2020/ШЭ (приглашены на район)/Олимпиады 2020/История_школьный/[241.xlsx]Гражданство'!#REF!</xm:f>
          </x14:formula1>
          <xm:sqref>G36:G39</xm:sqref>
        </x14:dataValidation>
        <x14:dataValidation type="list" showInputMessage="1" showErrorMessage="1" xr:uid="{00000000-0002-0000-0F00-00001D000000}">
          <x14:formula1>
            <xm:f>'/Users/armago/Работа ИМЦ/ВсОШ 2020/ШЭ (приглашены на район)/Олимпиады 2020/История_школьный/[241.xlsx]имеются_не имеются'!#REF!</xm:f>
          </x14:formula1>
          <xm:sqref>H36:H39</xm:sqref>
        </x14:dataValidation>
        <x14:dataValidation type="list" showInputMessage="1" showErrorMessage="1" xr:uid="{00000000-0002-0000-0F00-00001E000000}">
          <x14:formula1>
            <xm:f>'/Users/armago/Работа ИМЦ/ВсОШ 2020/ШЭ (приглашены на район)/Олимпиады 2020/История_школьный/[243.xlsx]имеются_не имеются'!#REF!</xm:f>
          </x14:formula1>
          <xm:sqref>H40:H43</xm:sqref>
        </x14:dataValidation>
        <x14:dataValidation type="list" showInputMessage="1" showErrorMessage="1" xr:uid="{00000000-0002-0000-0F00-00001F000000}">
          <x14:formula1>
            <xm:f>'/Users/armago/Работа ИМЦ/ВсОШ 2020/ШЭ (приглашены на район)/Олимпиады 2020/История_школьный/[243.xlsx]Гражданство'!#REF!</xm:f>
          </x14:formula1>
          <xm:sqref>G40:G43</xm:sqref>
        </x14:dataValidation>
        <x14:dataValidation type="list" showInputMessage="1" showErrorMessage="1" xr:uid="{00000000-0002-0000-0F00-000020000000}">
          <x14:formula1>
            <xm:f>'/Users/armago/Работа ИМЦ/ВсОШ 2020/ШЭ (приглашены на район)/Олимпиады 2020/История_школьный/[243.xlsx]Класс'!#REF!</xm:f>
          </x14:formula1>
          <xm:sqref>L40:M43</xm:sqref>
        </x14:dataValidation>
        <x14:dataValidation type="list" showInputMessage="1" showErrorMessage="1" xr:uid="{00000000-0002-0000-0F00-000021000000}">
          <x14:formula1>
            <xm:f>'/Users/armago/Работа ИМЦ/ВсОШ 2020/ШЭ (приглашены на район)/Олимпиады 2020/История_школьный/[243.xlsx]Названия учреждений'!#REF!</xm:f>
          </x14:formula1>
          <xm:sqref>J40:J43</xm:sqref>
        </x14:dataValidation>
        <x14:dataValidation type="list" showInputMessage="1" showErrorMessage="1" xr:uid="{00000000-0002-0000-0F00-000066000000}">
          <x14:formula1>
            <xm:f>'/Users/armago/Работа ИМЦ/ВсОШ 2020/ШЭ (приглашены на район)/Олимпиады 2020/История_школьный/[229.xlsx]имеются_не имеются'!#REF!</xm:f>
          </x14:formula1>
          <xm:sqref>H14:H17</xm:sqref>
        </x14:dataValidation>
        <x14:dataValidation type="list" showInputMessage="1" showErrorMessage="1" xr:uid="{00000000-0002-0000-0F00-000067000000}">
          <x14:formula1>
            <xm:f>'/Users/armago/Работа ИМЦ/ВсОШ 2020/ШЭ (приглашены на район)/Олимпиады 2020/История_школьный/[229.xlsx]Гражданство'!#REF!</xm:f>
          </x14:formula1>
          <xm:sqref>G14:G17</xm:sqref>
        </x14:dataValidation>
        <x14:dataValidation type="list" showInputMessage="1" showErrorMessage="1" xr:uid="{00000000-0002-0000-0F00-000068000000}">
          <x14:formula1>
            <xm:f>'/Users/armago/Работа ИМЦ/ВсОШ 2020/ШЭ (приглашены на район)/Олимпиады 2020/История_школьный/[229.xlsx]Класс'!#REF!</xm:f>
          </x14:formula1>
          <xm:sqref>L17:M17</xm:sqref>
        </x14:dataValidation>
        <x14:dataValidation type="list" showInputMessage="1" showErrorMessage="1" xr:uid="{00000000-0002-0000-0F00-000069000000}">
          <x14:formula1>
            <xm:f>'/Users/armago/Работа ИМЦ/ВсОШ 2020/ШЭ (приглашены на район)/Олимпиады 2020/История_школьный/[229.xlsx]Названия учреждений'!#REF!</xm:f>
          </x14:formula1>
          <xm:sqref>J14:J17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O45"/>
  <sheetViews>
    <sheetView zoomScale="55" zoomScaleNormal="50" workbookViewId="0">
      <selection activeCell="A46" sqref="A46:XFD10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4.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130" t="s">
        <v>352</v>
      </c>
      <c r="F2" s="131"/>
      <c r="G2" s="68">
        <v>98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20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11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44110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120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98">
        <v>1</v>
      </c>
      <c r="B9" s="99" t="s">
        <v>761</v>
      </c>
      <c r="C9" s="99" t="s">
        <v>452</v>
      </c>
      <c r="D9" s="99" t="s">
        <v>762</v>
      </c>
      <c r="E9" s="100" t="s">
        <v>8</v>
      </c>
      <c r="F9" s="101">
        <v>37608</v>
      </c>
      <c r="G9" s="120" t="s">
        <v>212</v>
      </c>
      <c r="H9" s="120" t="s">
        <v>357</v>
      </c>
      <c r="I9" s="103" t="s">
        <v>439</v>
      </c>
      <c r="J9" s="100" t="s">
        <v>434</v>
      </c>
      <c r="K9" s="104" t="s">
        <v>317</v>
      </c>
      <c r="L9" s="105">
        <v>11</v>
      </c>
      <c r="M9" s="105">
        <v>11</v>
      </c>
      <c r="N9" s="108"/>
      <c r="O9" s="107"/>
    </row>
    <row r="10" spans="1:15" ht="30" customHeight="1">
      <c r="A10" s="98">
        <v>2</v>
      </c>
      <c r="B10" s="99" t="s">
        <v>590</v>
      </c>
      <c r="C10" s="99" t="s">
        <v>490</v>
      </c>
      <c r="D10" s="99" t="s">
        <v>466</v>
      </c>
      <c r="E10" s="100" t="s">
        <v>8</v>
      </c>
      <c r="F10" s="101">
        <v>38097</v>
      </c>
      <c r="G10" s="120" t="s">
        <v>212</v>
      </c>
      <c r="H10" s="120" t="s">
        <v>357</v>
      </c>
      <c r="I10" s="103" t="s">
        <v>439</v>
      </c>
      <c r="J10" s="100" t="s">
        <v>434</v>
      </c>
      <c r="K10" s="104" t="s">
        <v>317</v>
      </c>
      <c r="L10" s="105">
        <v>11</v>
      </c>
      <c r="M10" s="105">
        <v>11</v>
      </c>
      <c r="N10" s="108"/>
      <c r="O10" s="107"/>
    </row>
    <row r="11" spans="1:15" ht="30" customHeight="1">
      <c r="A11" s="98">
        <v>3</v>
      </c>
      <c r="B11" s="99" t="s">
        <v>595</v>
      </c>
      <c r="C11" s="99" t="s">
        <v>516</v>
      </c>
      <c r="D11" s="99" t="s">
        <v>528</v>
      </c>
      <c r="E11" s="100" t="s">
        <v>515</v>
      </c>
      <c r="F11" s="101">
        <v>37811</v>
      </c>
      <c r="G11" s="120" t="s">
        <v>212</v>
      </c>
      <c r="H11" s="120" t="s">
        <v>357</v>
      </c>
      <c r="I11" s="103" t="s">
        <v>440</v>
      </c>
      <c r="J11" s="100" t="s">
        <v>436</v>
      </c>
      <c r="K11" s="104" t="s">
        <v>317</v>
      </c>
      <c r="L11" s="105">
        <v>11</v>
      </c>
      <c r="M11" s="105">
        <v>11</v>
      </c>
      <c r="N11" s="108"/>
      <c r="O11" s="107"/>
    </row>
    <row r="12" spans="1:15" ht="30" customHeight="1">
      <c r="A12" s="98">
        <v>4</v>
      </c>
      <c r="B12" s="115" t="s">
        <v>799</v>
      </c>
      <c r="C12" s="115" t="s">
        <v>673</v>
      </c>
      <c r="D12" s="115" t="s">
        <v>587</v>
      </c>
      <c r="E12" s="122" t="s">
        <v>8</v>
      </c>
      <c r="F12" s="116">
        <v>37745</v>
      </c>
      <c r="G12" s="120" t="s">
        <v>212</v>
      </c>
      <c r="H12" s="120" t="s">
        <v>357</v>
      </c>
      <c r="I12" s="103" t="s">
        <v>361</v>
      </c>
      <c r="J12" s="100" t="s">
        <v>360</v>
      </c>
      <c r="K12" s="104" t="s">
        <v>317</v>
      </c>
      <c r="L12" s="105">
        <v>11</v>
      </c>
      <c r="M12" s="105">
        <v>11</v>
      </c>
      <c r="N12" s="108"/>
      <c r="O12" s="107"/>
    </row>
    <row r="13" spans="1:15" ht="30" customHeight="1">
      <c r="A13" s="98">
        <v>5</v>
      </c>
      <c r="B13" s="99" t="s">
        <v>772</v>
      </c>
      <c r="C13" s="99" t="s">
        <v>545</v>
      </c>
      <c r="D13" s="99" t="s">
        <v>493</v>
      </c>
      <c r="E13" s="100" t="s">
        <v>515</v>
      </c>
      <c r="F13" s="101">
        <v>37694</v>
      </c>
      <c r="G13" s="120" t="s">
        <v>212</v>
      </c>
      <c r="H13" s="120" t="s">
        <v>357</v>
      </c>
      <c r="I13" s="103" t="s">
        <v>440</v>
      </c>
      <c r="J13" s="100" t="s">
        <v>436</v>
      </c>
      <c r="K13" s="104" t="s">
        <v>317</v>
      </c>
      <c r="L13" s="105">
        <v>11</v>
      </c>
      <c r="M13" s="105">
        <v>11</v>
      </c>
      <c r="N13" s="108"/>
      <c r="O13" s="107"/>
    </row>
    <row r="14" spans="1:15" ht="30" customHeight="1">
      <c r="A14" s="98">
        <v>6</v>
      </c>
      <c r="B14" s="99" t="s">
        <v>588</v>
      </c>
      <c r="C14" s="99" t="s">
        <v>12</v>
      </c>
      <c r="D14" s="124" t="s">
        <v>455</v>
      </c>
      <c r="E14" s="100" t="s">
        <v>7</v>
      </c>
      <c r="F14" s="125">
        <v>37799</v>
      </c>
      <c r="G14" s="120" t="s">
        <v>212</v>
      </c>
      <c r="H14" s="120" t="s">
        <v>357</v>
      </c>
      <c r="I14" s="103" t="s">
        <v>381</v>
      </c>
      <c r="J14" s="100" t="s">
        <v>380</v>
      </c>
      <c r="K14" s="104" t="s">
        <v>317</v>
      </c>
      <c r="L14" s="105">
        <v>11</v>
      </c>
      <c r="M14" s="105">
        <v>11</v>
      </c>
      <c r="N14" s="108"/>
      <c r="O14" s="107"/>
    </row>
    <row r="15" spans="1:15" ht="30" customHeight="1">
      <c r="A15" s="98">
        <v>7</v>
      </c>
      <c r="B15" s="99" t="s">
        <v>755</v>
      </c>
      <c r="C15" s="99" t="s">
        <v>471</v>
      </c>
      <c r="D15" s="99" t="s">
        <v>756</v>
      </c>
      <c r="E15" s="100" t="s">
        <v>7</v>
      </c>
      <c r="F15" s="101">
        <v>38274</v>
      </c>
      <c r="G15" s="120" t="s">
        <v>212</v>
      </c>
      <c r="H15" s="120" t="s">
        <v>357</v>
      </c>
      <c r="I15" s="103" t="s">
        <v>439</v>
      </c>
      <c r="J15" s="100" t="s">
        <v>434</v>
      </c>
      <c r="K15" s="121" t="s">
        <v>317</v>
      </c>
      <c r="L15" s="105">
        <v>11</v>
      </c>
      <c r="M15" s="105">
        <v>11</v>
      </c>
      <c r="N15" s="106"/>
      <c r="O15" s="98"/>
    </row>
    <row r="16" spans="1:15" ht="30" customHeight="1">
      <c r="A16" s="98">
        <v>8</v>
      </c>
      <c r="B16" s="118" t="s">
        <v>694</v>
      </c>
      <c r="C16" s="118" t="s">
        <v>652</v>
      </c>
      <c r="D16" s="118" t="s">
        <v>491</v>
      </c>
      <c r="E16" s="100" t="s">
        <v>8</v>
      </c>
      <c r="F16" s="119">
        <v>37799</v>
      </c>
      <c r="G16" s="120" t="s">
        <v>212</v>
      </c>
      <c r="H16" s="120" t="s">
        <v>357</v>
      </c>
      <c r="I16" s="103" t="s">
        <v>405</v>
      </c>
      <c r="J16" s="100" t="s">
        <v>404</v>
      </c>
      <c r="K16" s="104" t="s">
        <v>317</v>
      </c>
      <c r="L16" s="105">
        <v>11</v>
      </c>
      <c r="M16" s="105">
        <v>11</v>
      </c>
      <c r="N16" s="108"/>
      <c r="O16" s="107"/>
    </row>
    <row r="17" spans="1:15" ht="30" customHeight="1">
      <c r="A17" s="98">
        <v>9</v>
      </c>
      <c r="B17" s="99" t="s">
        <v>766</v>
      </c>
      <c r="C17" s="99" t="s">
        <v>487</v>
      </c>
      <c r="D17" s="99" t="s">
        <v>504</v>
      </c>
      <c r="E17" s="100" t="s">
        <v>7</v>
      </c>
      <c r="F17" s="101">
        <v>37895</v>
      </c>
      <c r="G17" s="120" t="s">
        <v>212</v>
      </c>
      <c r="H17" s="120" t="s">
        <v>357</v>
      </c>
      <c r="I17" s="103" t="s">
        <v>439</v>
      </c>
      <c r="J17" s="100" t="s">
        <v>434</v>
      </c>
      <c r="K17" s="104" t="s">
        <v>317</v>
      </c>
      <c r="L17" s="105">
        <v>11</v>
      </c>
      <c r="M17" s="105">
        <v>11</v>
      </c>
      <c r="N17" s="108"/>
      <c r="O17" s="107"/>
    </row>
    <row r="18" spans="1:15" ht="30" customHeight="1">
      <c r="A18" s="98">
        <v>10</v>
      </c>
      <c r="B18" s="118" t="s">
        <v>798</v>
      </c>
      <c r="C18" s="118" t="s">
        <v>692</v>
      </c>
      <c r="D18" s="118" t="s">
        <v>560</v>
      </c>
      <c r="E18" s="100" t="s">
        <v>7</v>
      </c>
      <c r="F18" s="119">
        <v>37783</v>
      </c>
      <c r="G18" s="120" t="s">
        <v>212</v>
      </c>
      <c r="H18" s="120" t="s">
        <v>357</v>
      </c>
      <c r="I18" s="103" t="s">
        <v>405</v>
      </c>
      <c r="J18" s="100" t="s">
        <v>404</v>
      </c>
      <c r="K18" s="104" t="s">
        <v>317</v>
      </c>
      <c r="L18" s="105">
        <v>11</v>
      </c>
      <c r="M18" s="105">
        <v>11</v>
      </c>
      <c r="N18" s="108"/>
      <c r="O18" s="107"/>
    </row>
    <row r="19" spans="1:15" ht="30" customHeight="1">
      <c r="A19" s="98">
        <v>11</v>
      </c>
      <c r="B19" s="99" t="s">
        <v>759</v>
      </c>
      <c r="C19" s="99" t="s">
        <v>605</v>
      </c>
      <c r="D19" s="99" t="s">
        <v>550</v>
      </c>
      <c r="E19" s="100" t="s">
        <v>8</v>
      </c>
      <c r="F19" s="101">
        <v>37721</v>
      </c>
      <c r="G19" s="120" t="s">
        <v>212</v>
      </c>
      <c r="H19" s="120" t="s">
        <v>357</v>
      </c>
      <c r="I19" s="103" t="s">
        <v>439</v>
      </c>
      <c r="J19" s="100" t="s">
        <v>434</v>
      </c>
      <c r="K19" s="104" t="s">
        <v>317</v>
      </c>
      <c r="L19" s="105">
        <v>11</v>
      </c>
      <c r="M19" s="105">
        <v>11</v>
      </c>
      <c r="N19" s="108"/>
      <c r="O19" s="98"/>
    </row>
    <row r="20" spans="1:15" ht="30" customHeight="1">
      <c r="A20" s="34">
        <v>12</v>
      </c>
      <c r="B20" s="47" t="s">
        <v>693</v>
      </c>
      <c r="C20" s="47" t="s">
        <v>526</v>
      </c>
      <c r="D20" s="47" t="s">
        <v>530</v>
      </c>
      <c r="E20" s="48" t="s">
        <v>8</v>
      </c>
      <c r="F20" s="49">
        <v>37683</v>
      </c>
      <c r="G20" s="50" t="s">
        <v>212</v>
      </c>
      <c r="H20" s="50" t="s">
        <v>357</v>
      </c>
      <c r="I20" s="46" t="str">
        <f>VLOOKUP(J20,'[11]Названия учреждений'!$C$1:$E$40,3)</f>
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</c>
      <c r="J20" s="48" t="s">
        <v>404</v>
      </c>
      <c r="K20" s="52" t="s">
        <v>317</v>
      </c>
      <c r="L20" s="51">
        <v>11</v>
      </c>
      <c r="M20" s="51">
        <v>11</v>
      </c>
      <c r="N20" s="47" t="s">
        <v>2</v>
      </c>
      <c r="O20" s="51">
        <v>120</v>
      </c>
    </row>
    <row r="21" spans="1:15" ht="30" customHeight="1">
      <c r="A21" s="34">
        <v>13</v>
      </c>
      <c r="B21" s="47" t="s">
        <v>757</v>
      </c>
      <c r="C21" s="47" t="s">
        <v>465</v>
      </c>
      <c r="D21" s="47" t="s">
        <v>587</v>
      </c>
      <c r="E21" s="48" t="s">
        <v>8</v>
      </c>
      <c r="F21" s="49">
        <v>37926</v>
      </c>
      <c r="G21" s="50" t="s">
        <v>212</v>
      </c>
      <c r="H21" s="50" t="s">
        <v>357</v>
      </c>
      <c r="I21" s="46" t="str">
        <f>VLOOKUP(J21,'[2]Названия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1" s="48" t="s">
        <v>434</v>
      </c>
      <c r="K21" s="52" t="s">
        <v>317</v>
      </c>
      <c r="L21" s="51">
        <v>11</v>
      </c>
      <c r="M21" s="51">
        <v>11</v>
      </c>
      <c r="N21" s="47" t="s">
        <v>2</v>
      </c>
      <c r="O21" s="51">
        <v>118</v>
      </c>
    </row>
    <row r="22" spans="1:15" ht="30" customHeight="1">
      <c r="A22" s="34">
        <v>14</v>
      </c>
      <c r="B22" s="79" t="s">
        <v>533</v>
      </c>
      <c r="C22" s="79" t="s">
        <v>450</v>
      </c>
      <c r="D22" s="79" t="s">
        <v>534</v>
      </c>
      <c r="E22" s="48" t="s">
        <v>514</v>
      </c>
      <c r="F22" s="126">
        <v>37857</v>
      </c>
      <c r="G22" s="76" t="s">
        <v>212</v>
      </c>
      <c r="H22" s="50" t="s">
        <v>357</v>
      </c>
      <c r="I22" s="46" t="s">
        <v>371</v>
      </c>
      <c r="J22" s="48" t="s">
        <v>370</v>
      </c>
      <c r="K22" s="52" t="s">
        <v>317</v>
      </c>
      <c r="L22" s="51">
        <v>11</v>
      </c>
      <c r="M22" s="51">
        <v>11</v>
      </c>
      <c r="N22" s="47" t="s">
        <v>2</v>
      </c>
      <c r="O22" s="51">
        <v>118</v>
      </c>
    </row>
    <row r="23" spans="1:15" ht="30" customHeight="1">
      <c r="A23" s="34">
        <v>15</v>
      </c>
      <c r="B23" s="47" t="s">
        <v>670</v>
      </c>
      <c r="C23" s="47" t="s">
        <v>671</v>
      </c>
      <c r="D23" s="47" t="s">
        <v>672</v>
      </c>
      <c r="E23" s="48" t="s">
        <v>514</v>
      </c>
      <c r="F23" s="49">
        <v>38224</v>
      </c>
      <c r="G23" s="50" t="s">
        <v>212</v>
      </c>
      <c r="H23" s="50" t="s">
        <v>357</v>
      </c>
      <c r="I23" s="46" t="str">
        <f>VLOOKUP(J23,'[15]Названия учреждений'!$C$1:$E$40,3)</f>
        <v>Государственное бюджетное общеобразовательное учреждение Гимназия № 272 Адмиралтейского района Санкт-Петербурга</v>
      </c>
      <c r="J23" s="48" t="s">
        <v>360</v>
      </c>
      <c r="K23" s="52" t="s">
        <v>317</v>
      </c>
      <c r="L23" s="51">
        <v>11</v>
      </c>
      <c r="M23" s="51">
        <v>11</v>
      </c>
      <c r="N23" s="47" t="s">
        <v>2</v>
      </c>
      <c r="O23" s="51">
        <v>116</v>
      </c>
    </row>
    <row r="24" spans="1:15" ht="30" customHeight="1">
      <c r="A24" s="34">
        <v>16</v>
      </c>
      <c r="B24" s="47" t="s">
        <v>758</v>
      </c>
      <c r="C24" s="47" t="s">
        <v>464</v>
      </c>
      <c r="D24" s="47" t="s">
        <v>567</v>
      </c>
      <c r="E24" s="48" t="s">
        <v>8</v>
      </c>
      <c r="F24" s="49">
        <v>37848</v>
      </c>
      <c r="G24" s="50" t="s">
        <v>212</v>
      </c>
      <c r="H24" s="50" t="s">
        <v>357</v>
      </c>
      <c r="I24" s="46" t="str">
        <f>VLOOKUP(J24,'[2]Названия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4" s="48" t="s">
        <v>434</v>
      </c>
      <c r="K24" s="52" t="s">
        <v>317</v>
      </c>
      <c r="L24" s="51">
        <v>11</v>
      </c>
      <c r="M24" s="51">
        <v>11</v>
      </c>
      <c r="N24" s="47" t="s">
        <v>2</v>
      </c>
      <c r="O24" s="51">
        <v>115</v>
      </c>
    </row>
    <row r="25" spans="1:15" ht="30" customHeight="1">
      <c r="A25" s="34">
        <v>17</v>
      </c>
      <c r="B25" s="47" t="s">
        <v>763</v>
      </c>
      <c r="C25" s="47" t="s">
        <v>490</v>
      </c>
      <c r="D25" s="47" t="s">
        <v>524</v>
      </c>
      <c r="E25" s="48" t="s">
        <v>8</v>
      </c>
      <c r="F25" s="49">
        <v>37923</v>
      </c>
      <c r="G25" s="50" t="s">
        <v>212</v>
      </c>
      <c r="H25" s="93" t="s">
        <v>357</v>
      </c>
      <c r="I25" s="46" t="str">
        <f>VLOOKUP(J25,'[2]Названия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5" s="48" t="s">
        <v>434</v>
      </c>
      <c r="K25" s="52" t="s">
        <v>317</v>
      </c>
      <c r="L25" s="51">
        <v>11</v>
      </c>
      <c r="M25" s="51">
        <v>11</v>
      </c>
      <c r="N25" s="47" t="s">
        <v>2</v>
      </c>
      <c r="O25" s="51">
        <v>115</v>
      </c>
    </row>
    <row r="26" spans="1:15" ht="30" customHeight="1">
      <c r="A26" s="34">
        <v>18</v>
      </c>
      <c r="B26" s="47" t="s">
        <v>764</v>
      </c>
      <c r="C26" s="47" t="s">
        <v>486</v>
      </c>
      <c r="D26" s="47" t="s">
        <v>579</v>
      </c>
      <c r="E26" s="48" t="s">
        <v>8</v>
      </c>
      <c r="F26" s="49">
        <v>37751</v>
      </c>
      <c r="G26" s="50" t="s">
        <v>212</v>
      </c>
      <c r="H26" s="93" t="s">
        <v>357</v>
      </c>
      <c r="I26" s="46" t="str">
        <f>VLOOKUP(J26,'[2]Названия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6" s="48" t="s">
        <v>434</v>
      </c>
      <c r="K26" s="52" t="s">
        <v>317</v>
      </c>
      <c r="L26" s="51">
        <v>11</v>
      </c>
      <c r="M26" s="51">
        <v>11</v>
      </c>
      <c r="N26" s="47" t="s">
        <v>2</v>
      </c>
      <c r="O26" s="51">
        <v>115</v>
      </c>
    </row>
    <row r="27" spans="1:15" ht="30" customHeight="1">
      <c r="A27" s="34">
        <v>19</v>
      </c>
      <c r="B27" s="47" t="s">
        <v>695</v>
      </c>
      <c r="C27" s="47" t="s">
        <v>572</v>
      </c>
      <c r="D27" s="47" t="s">
        <v>460</v>
      </c>
      <c r="E27" s="48" t="s">
        <v>7</v>
      </c>
      <c r="F27" s="49">
        <v>37879</v>
      </c>
      <c r="G27" s="50" t="s">
        <v>212</v>
      </c>
      <c r="H27" s="50" t="s">
        <v>357</v>
      </c>
      <c r="I27" s="46" t="str">
        <f>VLOOKUP(J27,'[11]Названия учреждений'!$C$1:$E$40,3)</f>
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</c>
      <c r="J27" s="48" t="s">
        <v>404</v>
      </c>
      <c r="K27" s="52" t="s">
        <v>317</v>
      </c>
      <c r="L27" s="51">
        <v>11</v>
      </c>
      <c r="M27" s="51">
        <v>11</v>
      </c>
      <c r="N27" s="47" t="s">
        <v>2</v>
      </c>
      <c r="O27" s="51">
        <v>115</v>
      </c>
    </row>
    <row r="28" spans="1:15" ht="30" customHeight="1">
      <c r="A28" s="34">
        <v>20</v>
      </c>
      <c r="B28" s="47" t="s">
        <v>501</v>
      </c>
      <c r="C28" s="47" t="s">
        <v>563</v>
      </c>
      <c r="D28" s="123" t="s">
        <v>473</v>
      </c>
      <c r="E28" s="48" t="s">
        <v>8</v>
      </c>
      <c r="F28" s="92">
        <f>DATE(2003,7,7)</f>
        <v>37809</v>
      </c>
      <c r="G28" s="76" t="s">
        <v>212</v>
      </c>
      <c r="H28" s="50" t="s">
        <v>357</v>
      </c>
      <c r="I28" s="46" t="str">
        <f>VLOOKUP(J28,'[10]Названия учреждений'!$C$1:$E$40,3)</f>
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</c>
      <c r="J28" s="48" t="s">
        <v>378</v>
      </c>
      <c r="K28" s="52" t="s">
        <v>317</v>
      </c>
      <c r="L28" s="51">
        <v>11</v>
      </c>
      <c r="M28" s="51">
        <v>11</v>
      </c>
      <c r="N28" s="47" t="s">
        <v>2</v>
      </c>
      <c r="O28" s="51">
        <v>114</v>
      </c>
    </row>
    <row r="29" spans="1:15" ht="30" customHeight="1">
      <c r="A29" s="34">
        <v>21</v>
      </c>
      <c r="B29" s="47" t="s">
        <v>765</v>
      </c>
      <c r="C29" s="47" t="s">
        <v>652</v>
      </c>
      <c r="D29" s="47" t="s">
        <v>459</v>
      </c>
      <c r="E29" s="48" t="s">
        <v>8</v>
      </c>
      <c r="F29" s="49">
        <v>37966</v>
      </c>
      <c r="G29" s="50" t="s">
        <v>212</v>
      </c>
      <c r="H29" s="93" t="s">
        <v>357</v>
      </c>
      <c r="I29" s="46" t="str">
        <f>VLOOKUP(J29,'[2]Названия учреждений'!$C$1:$E$40,3)</f>
        <v>Государственное бюджетное общеобразовательное учреждение Вторая Санкт-Петербургская Гимназия</v>
      </c>
      <c r="J29" s="48" t="s">
        <v>434</v>
      </c>
      <c r="K29" s="52" t="s">
        <v>317</v>
      </c>
      <c r="L29" s="51">
        <v>11</v>
      </c>
      <c r="M29" s="51">
        <v>11</v>
      </c>
      <c r="N29" s="47" t="s">
        <v>2</v>
      </c>
      <c r="O29" s="51">
        <v>112</v>
      </c>
    </row>
    <row r="30" spans="1:15" ht="30" customHeight="1">
      <c r="A30" s="34">
        <v>22</v>
      </c>
      <c r="B30" s="47" t="s">
        <v>641</v>
      </c>
      <c r="C30" s="47" t="s">
        <v>448</v>
      </c>
      <c r="D30" s="47" t="s">
        <v>493</v>
      </c>
      <c r="E30" s="48" t="s">
        <v>7</v>
      </c>
      <c r="F30" s="49">
        <v>37696</v>
      </c>
      <c r="G30" s="50" t="s">
        <v>212</v>
      </c>
      <c r="H30" s="50" t="s">
        <v>357</v>
      </c>
      <c r="I30" s="46" t="str">
        <f>VLOOKUP(J30,'[14]Названия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30" s="48" t="s">
        <v>394</v>
      </c>
      <c r="K30" s="52" t="s">
        <v>317</v>
      </c>
      <c r="L30" s="51">
        <v>11</v>
      </c>
      <c r="M30" s="51">
        <v>11</v>
      </c>
      <c r="N30" s="47" t="s">
        <v>2</v>
      </c>
      <c r="O30" s="51">
        <v>111</v>
      </c>
    </row>
    <row r="31" spans="1:15" ht="30" customHeight="1">
      <c r="A31" s="34">
        <v>23</v>
      </c>
      <c r="B31" s="47" t="s">
        <v>734</v>
      </c>
      <c r="C31" s="47" t="s">
        <v>465</v>
      </c>
      <c r="D31" s="47" t="s">
        <v>604</v>
      </c>
      <c r="E31" s="48" t="s">
        <v>8</v>
      </c>
      <c r="F31" s="49">
        <v>38072</v>
      </c>
      <c r="G31" s="50" t="s">
        <v>212</v>
      </c>
      <c r="H31" s="50" t="s">
        <v>357</v>
      </c>
      <c r="I31" s="46" t="str">
        <f>VLOOKUP(J31,'[2]Названия учреждений'!$C$1:$E$40,3)</f>
        <v>Государственное бюджетное общеобразовательное учреждение Вторая Санкт-Петербургская Гимназия</v>
      </c>
      <c r="J31" s="48" t="s">
        <v>434</v>
      </c>
      <c r="K31" s="52" t="s">
        <v>317</v>
      </c>
      <c r="L31" s="51">
        <v>11</v>
      </c>
      <c r="M31" s="51">
        <v>11</v>
      </c>
      <c r="N31" s="47" t="s">
        <v>2</v>
      </c>
      <c r="O31" s="51">
        <v>110</v>
      </c>
    </row>
    <row r="32" spans="1:15" ht="30" customHeight="1">
      <c r="A32" s="34">
        <v>24</v>
      </c>
      <c r="B32" s="47" t="s">
        <v>767</v>
      </c>
      <c r="C32" s="47" t="s">
        <v>506</v>
      </c>
      <c r="D32" s="47" t="s">
        <v>528</v>
      </c>
      <c r="E32" s="48" t="s">
        <v>7</v>
      </c>
      <c r="F32" s="49">
        <v>37693</v>
      </c>
      <c r="G32" s="50" t="s">
        <v>212</v>
      </c>
      <c r="H32" s="50" t="s">
        <v>357</v>
      </c>
      <c r="I32" s="46" t="str">
        <f>VLOOKUP(J32,'[13]Названия учреждений'!$C$1:$E$40,3)</f>
        <v>Негосударственное образовательное учреждение Частная школа Дипломат</v>
      </c>
      <c r="J32" s="48" t="s">
        <v>421</v>
      </c>
      <c r="K32" s="52" t="s">
        <v>317</v>
      </c>
      <c r="L32" s="51">
        <v>11</v>
      </c>
      <c r="M32" s="51">
        <v>11</v>
      </c>
      <c r="N32" s="47" t="s">
        <v>2</v>
      </c>
      <c r="O32" s="51">
        <v>110</v>
      </c>
    </row>
    <row r="33" spans="1:15" ht="30" customHeight="1">
      <c r="A33" s="34">
        <v>25</v>
      </c>
      <c r="B33" s="47" t="s">
        <v>760</v>
      </c>
      <c r="C33" s="47" t="s">
        <v>731</v>
      </c>
      <c r="D33" s="47" t="s">
        <v>461</v>
      </c>
      <c r="E33" s="48" t="s">
        <v>8</v>
      </c>
      <c r="F33" s="49">
        <v>37894</v>
      </c>
      <c r="G33" s="50" t="s">
        <v>212</v>
      </c>
      <c r="H33" s="50" t="s">
        <v>357</v>
      </c>
      <c r="I33" s="46" t="str">
        <f>VLOOKUP(J33,'[2]Названия учреждений'!$C$1:$E$40,3)</f>
        <v>Государственное бюджетное общеобразовательное учреждение Вторая Санкт-Петербургская Гимназия</v>
      </c>
      <c r="J33" s="48" t="s">
        <v>434</v>
      </c>
      <c r="K33" s="52" t="s">
        <v>317</v>
      </c>
      <c r="L33" s="51">
        <v>11</v>
      </c>
      <c r="M33" s="51">
        <v>11</v>
      </c>
      <c r="N33" s="47" t="s">
        <v>2</v>
      </c>
      <c r="O33" s="51">
        <v>110</v>
      </c>
    </row>
    <row r="34" spans="1:15" ht="30" customHeight="1">
      <c r="A34" s="34">
        <v>26</v>
      </c>
      <c r="B34" s="47" t="s">
        <v>768</v>
      </c>
      <c r="C34" s="47" t="s">
        <v>544</v>
      </c>
      <c r="D34" s="47" t="s">
        <v>769</v>
      </c>
      <c r="E34" s="48" t="s">
        <v>7</v>
      </c>
      <c r="F34" s="49">
        <v>37892</v>
      </c>
      <c r="G34" s="50" t="s">
        <v>212</v>
      </c>
      <c r="H34" s="50" t="s">
        <v>357</v>
      </c>
      <c r="I34" s="46" t="str">
        <f>VLOOKUP(J34,'[13]Названия учреждений'!$C$1:$E$40,3)</f>
        <v>Негосударственное образовательное учреждение Частная школа Дипломат</v>
      </c>
      <c r="J34" s="48" t="s">
        <v>421</v>
      </c>
      <c r="K34" s="52" t="s">
        <v>317</v>
      </c>
      <c r="L34" s="51">
        <v>11</v>
      </c>
      <c r="M34" s="51">
        <v>11</v>
      </c>
      <c r="N34" s="47" t="s">
        <v>2</v>
      </c>
      <c r="O34" s="51">
        <v>110</v>
      </c>
    </row>
    <row r="35" spans="1:15" ht="30" customHeight="1">
      <c r="A35" s="34">
        <v>27</v>
      </c>
      <c r="B35" s="47" t="s">
        <v>642</v>
      </c>
      <c r="C35" s="47" t="s">
        <v>502</v>
      </c>
      <c r="D35" s="47" t="s">
        <v>529</v>
      </c>
      <c r="E35" s="48" t="s">
        <v>7</v>
      </c>
      <c r="F35" s="49">
        <v>37778</v>
      </c>
      <c r="G35" s="50" t="s">
        <v>212</v>
      </c>
      <c r="H35" s="50" t="s">
        <v>357</v>
      </c>
      <c r="I35" s="46" t="str">
        <f>VLOOKUP(J35,'[14]Названия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35" s="48" t="s">
        <v>394</v>
      </c>
      <c r="K35" s="52" t="s">
        <v>317</v>
      </c>
      <c r="L35" s="51">
        <v>11</v>
      </c>
      <c r="M35" s="51">
        <v>11</v>
      </c>
      <c r="N35" s="47" t="s">
        <v>2</v>
      </c>
      <c r="O35" s="51">
        <v>110</v>
      </c>
    </row>
    <row r="36" spans="1:15" ht="30" customHeight="1">
      <c r="A36" s="34">
        <v>28</v>
      </c>
      <c r="B36" s="47" t="s">
        <v>703</v>
      </c>
      <c r="C36" s="47" t="s">
        <v>465</v>
      </c>
      <c r="D36" s="47" t="s">
        <v>524</v>
      </c>
      <c r="E36" s="48" t="s">
        <v>8</v>
      </c>
      <c r="F36" s="49">
        <v>38136</v>
      </c>
      <c r="G36" s="50" t="s">
        <v>212</v>
      </c>
      <c r="H36" s="50" t="s">
        <v>357</v>
      </c>
      <c r="I36" s="46" t="str">
        <f>VLOOKUP(J36,'[2]Названия учреждений'!$C$1:$E$40,3)</f>
        <v>Государственное бюджетное общеобразовательное учреждение Вторая Санкт-Петербургская Гимназия</v>
      </c>
      <c r="J36" s="48" t="s">
        <v>434</v>
      </c>
      <c r="K36" s="52" t="s">
        <v>317</v>
      </c>
      <c r="L36" s="51">
        <v>11</v>
      </c>
      <c r="M36" s="51">
        <v>11</v>
      </c>
      <c r="N36" s="47" t="s">
        <v>2</v>
      </c>
      <c r="O36" s="51">
        <v>108</v>
      </c>
    </row>
    <row r="37" spans="1:15" ht="30" customHeight="1">
      <c r="A37" s="34">
        <v>29</v>
      </c>
      <c r="B37" s="47" t="s">
        <v>533</v>
      </c>
      <c r="C37" s="47" t="s">
        <v>563</v>
      </c>
      <c r="D37" s="47" t="s">
        <v>461</v>
      </c>
      <c r="E37" s="48" t="s">
        <v>8</v>
      </c>
      <c r="F37" s="49">
        <v>37715</v>
      </c>
      <c r="G37" s="50" t="s">
        <v>212</v>
      </c>
      <c r="H37" s="50" t="s">
        <v>357</v>
      </c>
      <c r="I37" s="46" t="str">
        <f>VLOOKUP(J37,'[14]Названия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37" s="48" t="s">
        <v>394</v>
      </c>
      <c r="K37" s="52" t="s">
        <v>317</v>
      </c>
      <c r="L37" s="51">
        <v>11</v>
      </c>
      <c r="M37" s="51">
        <v>11</v>
      </c>
      <c r="N37" s="47" t="s">
        <v>2</v>
      </c>
      <c r="O37" s="51">
        <v>108</v>
      </c>
    </row>
    <row r="38" spans="1:15" ht="30" customHeight="1">
      <c r="A38" s="34">
        <v>30</v>
      </c>
      <c r="B38" s="77" t="s">
        <v>592</v>
      </c>
      <c r="C38" s="77" t="s">
        <v>593</v>
      </c>
      <c r="D38" s="77" t="s">
        <v>13</v>
      </c>
      <c r="E38" s="48" t="s">
        <v>7</v>
      </c>
      <c r="F38" s="92">
        <v>37866</v>
      </c>
      <c r="G38" s="50" t="s">
        <v>212</v>
      </c>
      <c r="H38" s="50" t="s">
        <v>357</v>
      </c>
      <c r="I38" s="46" t="str">
        <f>VLOOKUP(J38,'[6]Названия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38" s="48" t="s">
        <v>380</v>
      </c>
      <c r="K38" s="52" t="s">
        <v>317</v>
      </c>
      <c r="L38" s="51">
        <v>11</v>
      </c>
      <c r="M38" s="51">
        <v>11</v>
      </c>
      <c r="N38" s="47" t="s">
        <v>2</v>
      </c>
      <c r="O38" s="51">
        <v>106</v>
      </c>
    </row>
    <row r="39" spans="1:15" ht="30" customHeight="1">
      <c r="A39" s="34">
        <v>31</v>
      </c>
      <c r="B39" s="47" t="s">
        <v>685</v>
      </c>
      <c r="C39" s="47" t="s">
        <v>686</v>
      </c>
      <c r="D39" s="47" t="s">
        <v>687</v>
      </c>
      <c r="E39" s="48" t="s">
        <v>7</v>
      </c>
      <c r="F39" s="49">
        <v>37949</v>
      </c>
      <c r="G39" s="50" t="s">
        <v>212</v>
      </c>
      <c r="H39" s="50" t="s">
        <v>357</v>
      </c>
      <c r="I39" s="46" t="str">
        <f>VLOOKUP(J39,'[17]Названия учреждений'!$C$1:$E$40,3)</f>
        <v>Государственное бюджетное общеобразовательное учреждение гимназия №278 имени Б.Б. Голицына Адмиралтейского района Санкт-Петербурга</v>
      </c>
      <c r="J39" s="48" t="s">
        <v>412</v>
      </c>
      <c r="K39" s="52" t="s">
        <v>317</v>
      </c>
      <c r="L39" s="51">
        <v>11</v>
      </c>
      <c r="M39" s="51">
        <v>11</v>
      </c>
      <c r="N39" s="47" t="s">
        <v>2</v>
      </c>
      <c r="O39" s="51">
        <v>105</v>
      </c>
    </row>
    <row r="40" spans="1:15" ht="30" customHeight="1">
      <c r="A40" s="34">
        <v>32</v>
      </c>
      <c r="B40" s="47" t="s">
        <v>771</v>
      </c>
      <c r="C40" s="47" t="s">
        <v>475</v>
      </c>
      <c r="D40" s="47" t="s">
        <v>460</v>
      </c>
      <c r="E40" s="48" t="s">
        <v>515</v>
      </c>
      <c r="F40" s="49">
        <v>37854</v>
      </c>
      <c r="G40" s="50" t="s">
        <v>212</v>
      </c>
      <c r="H40" s="50" t="s">
        <v>357</v>
      </c>
      <c r="I40" s="46" t="str">
        <f>VLOOKUP(J40,'[4]Названия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40" s="48" t="s">
        <v>436</v>
      </c>
      <c r="K40" s="52" t="s">
        <v>317</v>
      </c>
      <c r="L40" s="51">
        <v>11</v>
      </c>
      <c r="M40" s="51">
        <v>11</v>
      </c>
      <c r="N40" s="47" t="s">
        <v>2</v>
      </c>
      <c r="O40" s="51">
        <v>105</v>
      </c>
    </row>
    <row r="41" spans="1:15" ht="30" customHeight="1">
      <c r="A41" s="34">
        <v>33</v>
      </c>
      <c r="B41" s="77" t="s">
        <v>591</v>
      </c>
      <c r="C41" s="77" t="s">
        <v>464</v>
      </c>
      <c r="D41" s="77" t="s">
        <v>542</v>
      </c>
      <c r="E41" s="48" t="s">
        <v>8</v>
      </c>
      <c r="F41" s="92">
        <v>37612</v>
      </c>
      <c r="G41" s="50" t="s">
        <v>212</v>
      </c>
      <c r="H41" s="50" t="s">
        <v>357</v>
      </c>
      <c r="I41" s="46" t="str">
        <f>VLOOKUP(J41,'[6]Названия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41" s="48" t="s">
        <v>380</v>
      </c>
      <c r="K41" s="52" t="s">
        <v>317</v>
      </c>
      <c r="L41" s="51">
        <v>11</v>
      </c>
      <c r="M41" s="51">
        <v>11</v>
      </c>
      <c r="N41" s="47" t="s">
        <v>2</v>
      </c>
      <c r="O41" s="51">
        <v>104</v>
      </c>
    </row>
    <row r="42" spans="1:15" ht="30" customHeight="1">
      <c r="A42" s="34">
        <v>34</v>
      </c>
      <c r="B42" s="47" t="s">
        <v>663</v>
      </c>
      <c r="C42" s="47" t="s">
        <v>520</v>
      </c>
      <c r="D42" s="47" t="s">
        <v>664</v>
      </c>
      <c r="E42" s="48" t="s">
        <v>8</v>
      </c>
      <c r="F42" s="49">
        <v>37884</v>
      </c>
      <c r="G42" s="48" t="s">
        <v>212</v>
      </c>
      <c r="H42" s="48" t="s">
        <v>357</v>
      </c>
      <c r="I42" s="46" t="str">
        <f>VLOOKUP(J42,'[1]Названия учреждений'!$C$1:$E$40,3)</f>
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</c>
      <c r="J42" s="48" t="s">
        <v>396</v>
      </c>
      <c r="K42" s="52" t="s">
        <v>317</v>
      </c>
      <c r="L42" s="51">
        <v>11</v>
      </c>
      <c r="M42" s="51">
        <v>11</v>
      </c>
      <c r="N42" s="47" t="s">
        <v>2</v>
      </c>
      <c r="O42" s="51">
        <v>102</v>
      </c>
    </row>
    <row r="43" spans="1:15" ht="30" customHeight="1">
      <c r="A43" s="34">
        <v>35</v>
      </c>
      <c r="B43" s="47" t="s">
        <v>556</v>
      </c>
      <c r="C43" s="47" t="s">
        <v>557</v>
      </c>
      <c r="D43" s="47" t="s">
        <v>558</v>
      </c>
      <c r="E43" s="48" t="s">
        <v>8</v>
      </c>
      <c r="F43" s="49">
        <v>37956</v>
      </c>
      <c r="G43" s="50" t="s">
        <v>212</v>
      </c>
      <c r="H43" s="50" t="s">
        <v>357</v>
      </c>
      <c r="I43" s="46" t="str">
        <f>VLOOKUP(J43,'[5]Названия учреждений'!$C$1:$E$40,3)</f>
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</c>
      <c r="J43" s="48" t="s">
        <v>376</v>
      </c>
      <c r="K43" s="52" t="s">
        <v>317</v>
      </c>
      <c r="L43" s="51">
        <v>11</v>
      </c>
      <c r="M43" s="51">
        <v>11</v>
      </c>
      <c r="N43" s="47" t="s">
        <v>2</v>
      </c>
      <c r="O43" s="51">
        <v>100</v>
      </c>
    </row>
    <row r="44" spans="1:15" ht="30" customHeight="1">
      <c r="A44" s="34">
        <v>36</v>
      </c>
      <c r="B44" s="47" t="s">
        <v>691</v>
      </c>
      <c r="C44" s="47" t="s">
        <v>463</v>
      </c>
      <c r="D44" s="47" t="s">
        <v>489</v>
      </c>
      <c r="E44" s="48" t="s">
        <v>7</v>
      </c>
      <c r="F44" s="49">
        <v>37846</v>
      </c>
      <c r="G44" s="76" t="s">
        <v>212</v>
      </c>
      <c r="H44" s="50" t="s">
        <v>357</v>
      </c>
      <c r="I44" s="46" t="str">
        <f>VLOOKUP(J44,'[11]Названия учреждений'!$C$1:$E$40,3)</f>
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</c>
      <c r="J44" s="48" t="s">
        <v>404</v>
      </c>
      <c r="K44" s="52" t="s">
        <v>317</v>
      </c>
      <c r="L44" s="51">
        <v>11</v>
      </c>
      <c r="M44" s="51">
        <v>11</v>
      </c>
      <c r="N44" s="47" t="s">
        <v>2</v>
      </c>
      <c r="O44" s="51">
        <v>100</v>
      </c>
    </row>
    <row r="45" spans="1:15" ht="30" customHeight="1">
      <c r="A45" s="34">
        <v>37</v>
      </c>
      <c r="B45" s="47" t="s">
        <v>770</v>
      </c>
      <c r="C45" s="47" t="s">
        <v>527</v>
      </c>
      <c r="D45" s="47" t="s">
        <v>553</v>
      </c>
      <c r="E45" s="48" t="s">
        <v>7</v>
      </c>
      <c r="F45" s="49">
        <v>37988</v>
      </c>
      <c r="G45" s="50" t="s">
        <v>212</v>
      </c>
      <c r="H45" s="50" t="s">
        <v>357</v>
      </c>
      <c r="I45" s="46" t="str">
        <f>VLOOKUP(J45,'[13]Названия учреждений'!$C$1:$E$40,3)</f>
        <v>Негосударственное образовательное учреждение Частная школа Дипломат</v>
      </c>
      <c r="J45" s="48" t="s">
        <v>421</v>
      </c>
      <c r="K45" s="52" t="s">
        <v>317</v>
      </c>
      <c r="L45" s="51">
        <v>11</v>
      </c>
      <c r="M45" s="51">
        <v>11</v>
      </c>
      <c r="N45" s="47" t="s">
        <v>2</v>
      </c>
      <c r="O45" s="51">
        <v>100</v>
      </c>
    </row>
  </sheetData>
  <sheetProtection formatCells="0" autoFilter="0"/>
  <autoFilter ref="A8:O45" xr:uid="{00000000-0009-0000-0000-000010000000}"/>
  <sortState xmlns:xlrd2="http://schemas.microsoft.com/office/spreadsheetml/2017/richdata2" ref="A21:O45">
    <sortCondition descending="1" ref="O21:O45"/>
  </sortState>
  <mergeCells count="1">
    <mergeCell ref="E2:F2"/>
  </mergeCells>
  <conditionalFormatting sqref="I10:K11 B36:L41 M35:M41 B20:O20 B16:K19 N16:O19 N10:O11 B9:O9 L10:M19 B21:M21 O21 O35:O41 N21:N45">
    <cfRule type="containsBlanks" dxfId="36" priority="45">
      <formula>LEN(TRIM(B9))=0</formula>
    </cfRule>
  </conditionalFormatting>
  <conditionalFormatting sqref="B10:H10">
    <cfRule type="containsBlanks" dxfId="35" priority="43">
      <formula>LEN(TRIM(B10))=0</formula>
    </cfRule>
  </conditionalFormatting>
  <conditionalFormatting sqref="B11:H11">
    <cfRule type="containsBlanks" dxfId="34" priority="41">
      <formula>LEN(TRIM(B11))=0</formula>
    </cfRule>
  </conditionalFormatting>
  <conditionalFormatting sqref="B12:K13 N12:O13">
    <cfRule type="containsBlanks" dxfId="33" priority="40">
      <formula>LEN(TRIM(B12))=0</formula>
    </cfRule>
  </conditionalFormatting>
  <conditionalFormatting sqref="D14:K14 E15 G15:K15 N14:N15">
    <cfRule type="containsBlanks" dxfId="32" priority="39">
      <formula>LEN(TRIM(D14))=0</formula>
    </cfRule>
  </conditionalFormatting>
  <conditionalFormatting sqref="B14:C15">
    <cfRule type="containsBlanks" dxfId="31" priority="38">
      <formula>LEN(TRIM(B14))=0</formula>
    </cfRule>
  </conditionalFormatting>
  <conditionalFormatting sqref="D15">
    <cfRule type="containsBlanks" dxfId="30" priority="37">
      <formula>LEN(TRIM(D15))=0</formula>
    </cfRule>
  </conditionalFormatting>
  <conditionalFormatting sqref="F15">
    <cfRule type="containsBlanks" dxfId="29" priority="36">
      <formula>LEN(TRIM(F15))=0</formula>
    </cfRule>
  </conditionalFormatting>
  <conditionalFormatting sqref="O14:O15">
    <cfRule type="containsBlanks" dxfId="28" priority="35">
      <formula>LEN(TRIM(O14))=0</formula>
    </cfRule>
  </conditionalFormatting>
  <conditionalFormatting sqref="I22:M25 E26:M26 O22:O26">
    <cfRule type="containsBlanks" dxfId="27" priority="33">
      <formula>LEN(TRIM(E22))=0</formula>
    </cfRule>
  </conditionalFormatting>
  <conditionalFormatting sqref="B22:H25">
    <cfRule type="containsBlanks" dxfId="26" priority="32">
      <formula>LEN(TRIM(B22))=0</formula>
    </cfRule>
  </conditionalFormatting>
  <conditionalFormatting sqref="B26:D26">
    <cfRule type="containsBlanks" dxfId="25" priority="31">
      <formula>LEN(TRIM(B26))=0</formula>
    </cfRule>
  </conditionalFormatting>
  <conditionalFormatting sqref="B27:M31 O27:O31">
    <cfRule type="containsBlanks" dxfId="24" priority="30">
      <formula>LEN(TRIM(B27))=0</formula>
    </cfRule>
  </conditionalFormatting>
  <conditionalFormatting sqref="E32 G32:M32 O32">
    <cfRule type="containsBlanks" dxfId="23" priority="29">
      <formula>LEN(TRIM(E32))=0</formula>
    </cfRule>
  </conditionalFormatting>
  <conditionalFormatting sqref="B32:D32">
    <cfRule type="containsBlanks" dxfId="22" priority="28">
      <formula>LEN(TRIM(B32))=0</formula>
    </cfRule>
  </conditionalFormatting>
  <conditionalFormatting sqref="F32">
    <cfRule type="containsBlanks" dxfId="21" priority="27">
      <formula>LEN(TRIM(F32))=0</formula>
    </cfRule>
  </conditionalFormatting>
  <conditionalFormatting sqref="B33:H33">
    <cfRule type="expression" dxfId="20" priority="23">
      <formula>LEN(TRIM(B33))=0</formula>
    </cfRule>
  </conditionalFormatting>
  <conditionalFormatting sqref="O33">
    <cfRule type="expression" dxfId="19" priority="24">
      <formula>LEN(TRIM(O33))=0</formula>
    </cfRule>
  </conditionalFormatting>
  <conditionalFormatting sqref="B33:F33">
    <cfRule type="expression" dxfId="18" priority="25">
      <formula>LEN(TRIM(B33))=0</formula>
    </cfRule>
  </conditionalFormatting>
  <conditionalFormatting sqref="J33">
    <cfRule type="expression" dxfId="17" priority="26">
      <formula>LEN(TRIM(J33))=0</formula>
    </cfRule>
  </conditionalFormatting>
  <conditionalFormatting sqref="B34:M34 O34">
    <cfRule type="containsBlanks" dxfId="16" priority="21">
      <formula>LEN(TRIM(B34))=0</formula>
    </cfRule>
  </conditionalFormatting>
  <conditionalFormatting sqref="B35:L35">
    <cfRule type="containsBlanks" dxfId="15" priority="20">
      <formula>LEN(TRIM(B35))=0</formula>
    </cfRule>
  </conditionalFormatting>
  <conditionalFormatting sqref="G35">
    <cfRule type="containsBlanks" dxfId="14" priority="16">
      <formula>LEN(TRIM(G35))=0</formula>
    </cfRule>
  </conditionalFormatting>
  <conditionalFormatting sqref="B42:M45 O42:O45">
    <cfRule type="containsBlanks" dxfId="13" priority="15">
      <formula>LEN(TRIM(B42))=0</formula>
    </cfRule>
  </conditionalFormatting>
  <conditionalFormatting sqref="I33:M33">
    <cfRule type="expression" dxfId="1" priority="103">
      <formula>LEN(TRIM(#REF!))=0</formula>
    </cfRule>
  </conditionalFormatting>
  <dataValidations count="3">
    <dataValidation type="list" showInputMessage="1" showErrorMessage="1" sqref="E34:E45 E9:E32" xr:uid="{00000000-0002-0000-1000-000000000000}">
      <formula1>sex</formula1>
    </dataValidation>
    <dataValidation type="list" showInputMessage="1" showErrorMessage="1" sqref="E33" xr:uid="{00000000-0002-0000-1000-000001000000}">
      <formula1>sex</formula1>
      <formula2>0</formula2>
    </dataValidation>
    <dataValidation type="list" allowBlank="1" showInputMessage="1" showErrorMessage="1" sqref="N9:N45" xr:uid="{00000000-0002-0000-1000-000005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8">
        <x14:dataValidation type="list" allowBlank="1" showInputMessage="1" showErrorMessage="1" xr:uid="{00000000-0002-0000-1000-000006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1000-000007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8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1000-000009000000}">
          <x14:formula1>
            <xm:f>'имеются_не имеются'!$A$1:$A$2</xm:f>
          </x14:formula1>
          <xm:sqref>H7</xm:sqref>
        </x14:dataValidation>
        <x14:dataValidation type="list" showInputMessage="1" showErrorMessage="1" xr:uid="{00000000-0002-0000-1000-00000A000000}">
          <x14:formula1>
            <xm:f>'/Users/armago/Работа ИМЦ/ВсОШ 2020/ШЭ (приглашены на район)/Олимпиады 2020/История_школьный/[225.xlsx]имеются_не имеются'!#REF!</xm:f>
          </x14:formula1>
          <xm:sqref>H9</xm:sqref>
        </x14:dataValidation>
        <x14:dataValidation type="list" showInputMessage="1" showErrorMessage="1" xr:uid="{00000000-0002-0000-1000-00000B000000}">
          <x14:formula1>
            <xm:f>'/Users/armago/Работа ИМЦ/ВсОШ 2020/ШЭ (приглашены на район)/Олимпиады 2020/История_школьный/[225.xlsx]Гражданство'!#REF!</xm:f>
          </x14:formula1>
          <xm:sqref>G9</xm:sqref>
        </x14:dataValidation>
        <x14:dataValidation type="list" showInputMessage="1" showErrorMessage="1" xr:uid="{00000000-0002-0000-1000-00000C000000}">
          <x14:formula1>
            <xm:f>'/Users/armago/Работа ИМЦ/ВсОШ 2020/ШЭ (приглашены на район)/Олимпиады 2020/История_школьный/[225.xlsx]Названия учреждений'!#REF!</xm:f>
          </x14:formula1>
          <xm:sqref>J9</xm:sqref>
        </x14:dataValidation>
        <x14:dataValidation type="list" showInputMessage="1" showErrorMessage="1" xr:uid="{00000000-0002-0000-1000-00000D000000}">
          <x14:formula1>
            <xm:f>'/Users/armago/Работа ИМЦ/ВсОШ 2020/ШЭ (приглашены на район)/Олимпиады 2020/История_школьный/[234.xlsx]имеются_не имеются'!#REF!</xm:f>
          </x14:formula1>
          <xm:sqref>H12:H13</xm:sqref>
        </x14:dataValidation>
        <x14:dataValidation type="list" showInputMessage="1" showErrorMessage="1" xr:uid="{00000000-0002-0000-1000-00000E000000}">
          <x14:formula1>
            <xm:f>'/Users/armago/Работа ИМЦ/ВсОШ 2020/ШЭ (приглашены на район)/Олимпиады 2020/История_школьный/[234.xlsx]Гражданство'!#REF!</xm:f>
          </x14:formula1>
          <xm:sqref>G12:G13</xm:sqref>
        </x14:dataValidation>
        <x14:dataValidation type="list" showInputMessage="1" showErrorMessage="1" xr:uid="{00000000-0002-0000-1000-00000F000000}">
          <x14:formula1>
            <xm:f>'/Users/armago/Работа ИМЦ/ВсОШ 2020/ШЭ (приглашены на район)/Олимпиады 2020/История_школьный/[234.xlsx]Названия учреждений'!#REF!</xm:f>
          </x14:formula1>
          <xm:sqref>J12:J13</xm:sqref>
        </x14:dataValidation>
        <x14:dataValidation type="list" showInputMessage="1" showErrorMessage="1" xr:uid="{00000000-0002-0000-1000-000010000000}">
          <x14:formula1>
            <xm:f>'/Users/armago/Работа ИМЦ/ВсОШ 2020/ШЭ (приглашены на район)/Олимпиады 2020/История_школьный/[235.xlsx]имеются_не имеются'!#REF!</xm:f>
          </x14:formula1>
          <xm:sqref>H14:H15</xm:sqref>
        </x14:dataValidation>
        <x14:dataValidation type="list" showInputMessage="1" showErrorMessage="1" xr:uid="{00000000-0002-0000-1000-000011000000}">
          <x14:formula1>
            <xm:f>'/Users/armago/Работа ИМЦ/ВсОШ 2020/ШЭ (приглашены на район)/Олимпиады 2020/История_школьный/[235.xlsx]Гражданство'!#REF!</xm:f>
          </x14:formula1>
          <xm:sqref>G14:G15</xm:sqref>
        </x14:dataValidation>
        <x14:dataValidation type="list" showInputMessage="1" showErrorMessage="1" xr:uid="{00000000-0002-0000-1000-000012000000}">
          <x14:formula1>
            <xm:f>'/Users/armago/Работа ИМЦ/ВсОШ 2020/ШЭ (приглашены на район)/Олимпиады 2020/История_школьный/[235.xlsx]Названия учреждений'!#REF!</xm:f>
          </x14:formula1>
          <xm:sqref>J14:J15</xm:sqref>
        </x14:dataValidation>
        <x14:dataValidation type="list" showInputMessage="1" showErrorMessage="1" xr:uid="{00000000-0002-0000-1000-000013000000}">
          <x14:formula1>
            <xm:f>'/Users/armago/Работа ИМЦ/ВсОШ 2020/ШЭ (приглашены на район)/Олимпиады 2020/История_школьный/[243.xlsx]имеются_не имеются'!#REF!</xm:f>
          </x14:formula1>
          <xm:sqref>H27:H31</xm:sqref>
        </x14:dataValidation>
        <x14:dataValidation type="list" showInputMessage="1" showErrorMessage="1" xr:uid="{00000000-0002-0000-1000-000014000000}">
          <x14:formula1>
            <xm:f>'/Users/armago/Работа ИМЦ/ВсОШ 2020/ШЭ (приглашены на район)/Олимпиады 2020/История_школьный/[243.xlsx]Гражданство'!#REF!</xm:f>
          </x14:formula1>
          <xm:sqref>G27:G31</xm:sqref>
        </x14:dataValidation>
        <x14:dataValidation type="list" showInputMessage="1" showErrorMessage="1" xr:uid="{00000000-0002-0000-1000-000015000000}">
          <x14:formula1>
            <xm:f>'/Users/armago/Работа ИМЦ/ВсОШ 2020/ШЭ (приглашены на район)/Олимпиады 2020/История_школьный/[243.xlsx]Класс'!#REF!</xm:f>
          </x14:formula1>
          <xm:sqref>L27:M31</xm:sqref>
        </x14:dataValidation>
        <x14:dataValidation type="list" showInputMessage="1" showErrorMessage="1" xr:uid="{00000000-0002-0000-1000-000016000000}">
          <x14:formula1>
            <xm:f>'/Users/armago/Работа ИМЦ/ВсОШ 2020/ШЭ (приглашены на район)/Олимпиады 2020/История_школьный/[243.xlsx]Названия учреждений'!#REF!</xm:f>
          </x14:formula1>
          <xm:sqref>J27:J31</xm:sqref>
        </x14:dataValidation>
        <x14:dataValidation type="list" showInputMessage="1" showErrorMessage="1" xr:uid="{00000000-0002-0000-1000-000017000000}">
          <x14:formula1>
            <xm:f>'/Users/armago/Работа ИМЦ/ВсОШ 2020/ШЭ (приглашены на район)/Олимпиады 2020/История_школьный/[245.xlsx]имеются_не имеются'!#REF!</xm:f>
          </x14:formula1>
          <xm:sqref>H32</xm:sqref>
        </x14:dataValidation>
        <x14:dataValidation type="list" showInputMessage="1" showErrorMessage="1" xr:uid="{00000000-0002-0000-1000-000018000000}">
          <x14:formula1>
            <xm:f>'/Users/armago/Работа ИМЦ/ВсОШ 2020/ШЭ (приглашены на район)/Олимпиады 2020/История_школьный/[245.xlsx]Гражданство'!#REF!</xm:f>
          </x14:formula1>
          <xm:sqref>G32</xm:sqref>
        </x14:dataValidation>
        <x14:dataValidation type="list" showInputMessage="1" showErrorMessage="1" xr:uid="{00000000-0002-0000-1000-000019000000}">
          <x14:formula1>
            <xm:f>'/Users/armago/Работа ИМЦ/ВсОШ 2020/ШЭ (приглашены на район)/Олимпиады 2020/История_школьный/[245.xlsx]Класс'!#REF!</xm:f>
          </x14:formula1>
          <xm:sqref>L32:M32</xm:sqref>
        </x14:dataValidation>
        <x14:dataValidation type="list" showInputMessage="1" showErrorMessage="1" xr:uid="{00000000-0002-0000-1000-00001A000000}">
          <x14:formula1>
            <xm:f>'/Users/armago/Работа ИМЦ/ВсОШ 2020/ШЭ (приглашены на район)/Олимпиады 2020/История_школьный/[245.xlsx]Названия учреждений'!#REF!</xm:f>
          </x14:formula1>
          <xm:sqref>J32</xm:sqref>
        </x14:dataValidation>
        <x14:dataValidation type="list" showInputMessage="1" showErrorMessage="1" xr:uid="{00000000-0002-0000-1000-00001B000000}">
          <x14:formula1>
            <xm:f>'/Users/armago/Работа ИМЦ/ВсОШ 2020/ШЭ (приглашены на район)/Олимпиады 2020/История_школьный/[256.xlsx]Названия учреждений'!#REF!</xm:f>
          </x14:formula1>
          <x14:formula2>
            <xm:f>0</xm:f>
          </x14:formula2>
          <xm:sqref>J33</xm:sqref>
        </x14:dataValidation>
        <x14:dataValidation type="list" showInputMessage="1" showErrorMessage="1" xr:uid="{00000000-0002-0000-1000-00001C000000}">
          <x14:formula1>
            <xm:f>'/Users/armago/Работа ИМЦ/ВсОШ 2020/ШЭ (приглашены на район)/Олимпиады 2020/История_школьный/[256.xlsx]Класс'!#REF!</xm:f>
          </x14:formula1>
          <x14:formula2>
            <xm:f>0</xm:f>
          </x14:formula2>
          <xm:sqref>L33:M33</xm:sqref>
        </x14:dataValidation>
        <x14:dataValidation type="list" showInputMessage="1" showErrorMessage="1" xr:uid="{00000000-0002-0000-1000-00001D000000}">
          <x14:formula1>
            <xm:f>'/Users/armago/Работа ИМЦ/ВсОШ 2020/ШЭ (приглашены на район)/Олимпиады 2020/История_школьный/[256.xlsx]Гражданство'!#REF!</xm:f>
          </x14:formula1>
          <x14:formula2>
            <xm:f>0</xm:f>
          </x14:formula2>
          <xm:sqref>G33</xm:sqref>
        </x14:dataValidation>
        <x14:dataValidation type="list" showInputMessage="1" showErrorMessage="1" xr:uid="{00000000-0002-0000-1000-00001E000000}">
          <x14:formula1>
            <xm:f>'/Users/armago/Работа ИМЦ/ВсОШ 2020/ШЭ (приглашены на район)/Олимпиады 2020/История_школьный/[256.xlsx]имеются_не имеются'!#REF!</xm:f>
          </x14:formula1>
          <x14:formula2>
            <xm:f>0</xm:f>
          </x14:formula2>
          <xm:sqref>H33</xm:sqref>
        </x14:dataValidation>
        <x14:dataValidation type="list" showInputMessage="1" showErrorMessage="1" xr:uid="{00000000-0002-0000-1000-00001F000000}">
          <x14:formula1>
            <xm:f>'/Users/armago/Работа ИМЦ/ВсОШ 2020/ШЭ (приглашены на район)/Олимпиады 2020/История_школьный/[272.xlsx]имеются_не имеются'!#REF!</xm:f>
          </x14:formula1>
          <xm:sqref>H42:H45</xm:sqref>
        </x14:dataValidation>
        <x14:dataValidation type="list" showInputMessage="1" showErrorMessage="1" xr:uid="{00000000-0002-0000-1000-000020000000}">
          <x14:formula1>
            <xm:f>'/Users/armago/Работа ИМЦ/ВсОШ 2020/ШЭ (приглашены на район)/Олимпиады 2020/История_школьный/[272.xlsx]Гражданство'!#REF!</xm:f>
          </x14:formula1>
          <xm:sqref>G42:G45</xm:sqref>
        </x14:dataValidation>
        <x14:dataValidation type="list" showInputMessage="1" showErrorMessage="1" xr:uid="{00000000-0002-0000-1000-000021000000}">
          <x14:formula1>
            <xm:f>'/Users/armago/Работа ИМЦ/ВсОШ 2020/ШЭ (приглашены на район)/Олимпиады 2020/История_школьный/[272.xlsx]Класс'!#REF!</xm:f>
          </x14:formula1>
          <xm:sqref>L42:M45</xm:sqref>
        </x14:dataValidation>
        <x14:dataValidation type="list" showInputMessage="1" showErrorMessage="1" xr:uid="{00000000-0002-0000-1000-000022000000}">
          <x14:formula1>
            <xm:f>'/Users/armago/Работа ИМЦ/ВсОШ 2020/ШЭ (приглашены на район)/Олимпиады 2020/История_школьный/[272.xlsx]Названия учреждений'!#REF!</xm:f>
          </x14:formula1>
          <xm:sqref>J42:J45</xm:sqref>
        </x14:dataValidation>
        <x14:dataValidation type="list" showInputMessage="1" showErrorMessage="1" xr:uid="{00000000-0002-0000-1000-000043000000}">
          <x14:formula1>
            <xm:f>'/Users/armago/Работа ИМЦ/ВсОШ 2020/ШЭ (приглашены на район)/Олимпиады 2020/История_школьный/[229.xlsx]имеются_не имеются'!#REF!</xm:f>
          </x14:formula1>
          <xm:sqref>H10:H11</xm:sqref>
        </x14:dataValidation>
        <x14:dataValidation type="list" showInputMessage="1" showErrorMessage="1" xr:uid="{00000000-0002-0000-1000-000044000000}">
          <x14:formula1>
            <xm:f>'/Users/armago/Работа ИМЦ/ВсОШ 2020/ШЭ (приглашены на район)/Олимпиады 2020/История_школьный/[229.xlsx]Гражданство'!#REF!</xm:f>
          </x14:formula1>
          <xm:sqref>G10:G11</xm:sqref>
        </x14:dataValidation>
        <x14:dataValidation type="list" showInputMessage="1" showErrorMessage="1" xr:uid="{00000000-0002-0000-1000-000045000000}">
          <x14:formula1>
            <xm:f>'/Users/armago/Работа ИМЦ/ВсОШ 2020/ШЭ (приглашены на район)/Олимпиады 2020/История_школьный/[229.xlsx]Названия учреждений'!#REF!</xm:f>
          </x14:formula1>
          <xm:sqref>J10:J11</xm:sqref>
        </x14:dataValidation>
        <x14:dataValidation type="list" showInputMessage="1" showErrorMessage="1" xr:uid="{00000000-0002-0000-1000-000046000000}">
          <x14:formula1>
            <xm:f>'/Users/armago/Работа ИМЦ/ВсОШ 2020/ШЭ (приглашены на район)/Олимпиады 2020/История_школьный/[241.xlsx]имеются_не имеются'!#REF!</xm:f>
          </x14:formula1>
          <xm:sqref>H22:H26</xm:sqref>
        </x14:dataValidation>
        <x14:dataValidation type="list" showInputMessage="1" showErrorMessage="1" xr:uid="{00000000-0002-0000-1000-000047000000}">
          <x14:formula1>
            <xm:f>'/Users/armago/Работа ИМЦ/ВсОШ 2020/ШЭ (приглашены на район)/Олимпиады 2020/История_школьный/[241.xlsx]Гражданство'!#REF!</xm:f>
          </x14:formula1>
          <xm:sqref>G22:G26</xm:sqref>
        </x14:dataValidation>
        <x14:dataValidation type="list" showInputMessage="1" showErrorMessage="1" xr:uid="{00000000-0002-0000-1000-000048000000}">
          <x14:formula1>
            <xm:f>'/Users/armago/Работа ИМЦ/ВсОШ 2020/ШЭ (приглашены на район)/Олимпиады 2020/История_школьный/[241.xlsx]Класс'!#REF!</xm:f>
          </x14:formula1>
          <xm:sqref>L22:M26</xm:sqref>
        </x14:dataValidation>
        <x14:dataValidation type="list" showInputMessage="1" showErrorMessage="1" xr:uid="{00000000-0002-0000-1000-000049000000}">
          <x14:formula1>
            <xm:f>'/Users/armago/Работа ИМЦ/ВсОШ 2020/ШЭ (приглашены на район)/Олимпиады 2020/История_школьный/[241.xlsx]Названия учреждений'!#REF!</xm:f>
          </x14:formula1>
          <xm:sqref>J22:J26</xm:sqref>
        </x14:dataValidation>
        <x14:dataValidation type="list" showInputMessage="1" showErrorMessage="1" xr:uid="{00000000-0002-0000-1000-00004A000000}">
          <x14:formula1>
            <xm:f>'/Users/armago/Работа ИМЦ/ВсОШ 2020/ШЭ (приглашены на район)/Олимпиады 2020/История_школьный/[263.xlsx]имеются_не имеются'!#REF!</xm:f>
          </x14:formula1>
          <xm:sqref>H34</xm:sqref>
        </x14:dataValidation>
        <x14:dataValidation type="list" showInputMessage="1" showErrorMessage="1" xr:uid="{00000000-0002-0000-1000-00004B000000}">
          <x14:formula1>
            <xm:f>'/Users/armago/Работа ИМЦ/ВсОШ 2020/ШЭ (приглашены на район)/Олимпиады 2020/История_школьный/[263.xlsx]Гражданство'!#REF!</xm:f>
          </x14:formula1>
          <xm:sqref>G34</xm:sqref>
        </x14:dataValidation>
        <x14:dataValidation type="list" showInputMessage="1" showErrorMessage="1" xr:uid="{00000000-0002-0000-1000-00004C000000}">
          <x14:formula1>
            <xm:f>'/Users/armago/Работа ИМЦ/ВсОШ 2020/ШЭ (приглашены на район)/Олимпиады 2020/История_школьный/[263.xlsx]Класс'!#REF!</xm:f>
          </x14:formula1>
          <xm:sqref>L34:M34</xm:sqref>
        </x14:dataValidation>
        <x14:dataValidation type="list" showInputMessage="1" showErrorMessage="1" xr:uid="{00000000-0002-0000-1000-00004D000000}">
          <x14:formula1>
            <xm:f>'/Users/armago/Работа ИМЦ/ВсОШ 2020/ШЭ (приглашены на район)/Олимпиады 2020/История_школьный/[263.xlsx]Названия учреждений'!#REF!</xm:f>
          </x14:formula1>
          <xm:sqref>J34</xm:sqref>
        </x14:dataValidation>
        <x14:dataValidation type="list" showInputMessage="1" showErrorMessage="1" xr:uid="{00000000-0002-0000-1000-00004E000000}">
          <x14:formula1>
            <xm:f>'/Users/armago/Работа ИМЦ/ВсОШ 2020/ШЭ (приглашены на район)/Олимпиады 2020/История_школьный/[266.xlsx]имеются_не имеются'!#REF!</xm:f>
          </x14:formula1>
          <xm:sqref>H35:H41</xm:sqref>
        </x14:dataValidation>
        <x14:dataValidation type="list" showInputMessage="1" showErrorMessage="1" xr:uid="{00000000-0002-0000-1000-00004F000000}">
          <x14:formula1>
            <xm:f>'/Users/armago/Работа ИМЦ/ВсОШ 2020/ШЭ (приглашены на район)/Олимпиады 2020/История_школьный/[266.xlsx]Гражданство'!#REF!</xm:f>
          </x14:formula1>
          <xm:sqref>G35:G41</xm:sqref>
        </x14:dataValidation>
        <x14:dataValidation type="list" showInputMessage="1" showErrorMessage="1" xr:uid="{00000000-0002-0000-1000-000050000000}">
          <x14:formula1>
            <xm:f>'/Users/armago/Работа ИМЦ/ВсОШ 2020/ШЭ (приглашены на район)/Олимпиады 2020/История_школьный/[266.xlsx]Класс'!#REF!</xm:f>
          </x14:formula1>
          <xm:sqref>L35:M41</xm:sqref>
        </x14:dataValidation>
        <x14:dataValidation type="list" showInputMessage="1" showErrorMessage="1" xr:uid="{00000000-0002-0000-1000-000051000000}">
          <x14:formula1>
            <xm:f>'/Users/armago/Работа ИМЦ/ВсОШ 2020/ШЭ (приглашены на район)/Олимпиады 2020/История_школьный/[266.xlsx]Названия учреждений'!#REF!</xm:f>
          </x14:formula1>
          <xm:sqref>J35:J41</xm:sqref>
        </x14:dataValidation>
        <x14:dataValidation type="list" showInputMessage="1" showErrorMessage="1" xr:uid="{00000000-0002-0000-1000-000056000000}">
          <x14:formula1>
            <xm:f>'/Users/armago/Работа ИМЦ/ВсОШ 2020/ШЭ (приглашены на район)/Олимпиады 2020/История_школьный/[238.xlsx]имеются_не имеются'!#REF!</xm:f>
          </x14:formula1>
          <xm:sqref>H16:H21</xm:sqref>
        </x14:dataValidation>
        <x14:dataValidation type="list" showInputMessage="1" showErrorMessage="1" xr:uid="{00000000-0002-0000-1000-000057000000}">
          <x14:formula1>
            <xm:f>'/Users/armago/Работа ИМЦ/ВсОШ 2020/ШЭ (приглашены на район)/Олимпиады 2020/История_школьный/[238.xlsx]Гражданство'!#REF!</xm:f>
          </x14:formula1>
          <xm:sqref>G16:G21</xm:sqref>
        </x14:dataValidation>
        <x14:dataValidation type="list" showInputMessage="1" showErrorMessage="1" xr:uid="{00000000-0002-0000-1000-000058000000}">
          <x14:formula1>
            <xm:f>'/Users/armago/Работа ИМЦ/ВсОШ 2020/ШЭ (приглашены на район)/Олимпиады 2020/История_школьный/[238.xlsx]Класс'!#REF!</xm:f>
          </x14:formula1>
          <xm:sqref>L9:M21</xm:sqref>
        </x14:dataValidation>
        <x14:dataValidation type="list" showInputMessage="1" showErrorMessage="1" xr:uid="{00000000-0002-0000-1000-000059000000}">
          <x14:formula1>
            <xm:f>'/Users/armago/Работа ИМЦ/ВсОШ 2020/ШЭ (приглашены на район)/Олимпиады 2020/История_школьный/[238.xlsx]Названия учреждений'!#REF!</xm:f>
          </x14:formula1>
          <xm:sqref>J16:J21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5" t="s">
        <v>438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4" t="s">
        <v>437</v>
      </c>
    </row>
    <row r="41" spans="1:1">
      <c r="A41" t="s">
        <v>435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54" t="s">
        <v>433</v>
      </c>
      <c r="C2" s="57" t="s">
        <v>434</v>
      </c>
      <c r="D2" s="54" t="s">
        <v>433</v>
      </c>
      <c r="E2" s="59" t="s">
        <v>439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412</v>
      </c>
      <c r="D4" s="32">
        <v>278</v>
      </c>
      <c r="E4" s="33" t="s">
        <v>413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33" t="s">
        <v>379</v>
      </c>
    </row>
    <row r="13" spans="1:5" ht="15">
      <c r="A13" s="32">
        <v>13</v>
      </c>
      <c r="B13" s="32">
        <v>238</v>
      </c>
      <c r="C13" s="33" t="s">
        <v>380</v>
      </c>
      <c r="D13" s="32">
        <v>238</v>
      </c>
      <c r="E13" s="33" t="s">
        <v>381</v>
      </c>
    </row>
    <row r="14" spans="1:5" ht="15">
      <c r="A14" s="32">
        <v>14</v>
      </c>
      <c r="B14" s="32">
        <v>241</v>
      </c>
      <c r="C14" s="33" t="s">
        <v>382</v>
      </c>
      <c r="D14" s="32">
        <v>241</v>
      </c>
      <c r="E14" s="33" t="s">
        <v>383</v>
      </c>
    </row>
    <row r="15" spans="1:5" ht="15">
      <c r="A15" s="32">
        <v>15</v>
      </c>
      <c r="B15" s="32">
        <v>243</v>
      </c>
      <c r="C15" s="53" t="s">
        <v>446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384</v>
      </c>
      <c r="D16" s="32">
        <v>245</v>
      </c>
      <c r="E16" s="33" t="s">
        <v>385</v>
      </c>
    </row>
    <row r="17" spans="1:5" ht="15">
      <c r="A17" s="32">
        <v>17</v>
      </c>
      <c r="B17" s="32">
        <v>255</v>
      </c>
      <c r="C17" s="33" t="s">
        <v>386</v>
      </c>
      <c r="D17" s="32">
        <v>255</v>
      </c>
      <c r="E17" s="33" t="s">
        <v>387</v>
      </c>
    </row>
    <row r="18" spans="1:5" ht="15">
      <c r="A18" s="32">
        <v>18</v>
      </c>
      <c r="B18" s="32">
        <v>256</v>
      </c>
      <c r="C18" s="33" t="s">
        <v>388</v>
      </c>
      <c r="D18" s="32">
        <v>256</v>
      </c>
      <c r="E18" s="33" t="s">
        <v>389</v>
      </c>
    </row>
    <row r="19" spans="1:5" ht="15">
      <c r="A19" s="32">
        <v>19</v>
      </c>
      <c r="B19" s="32">
        <v>259</v>
      </c>
      <c r="C19" s="33" t="s">
        <v>390</v>
      </c>
      <c r="D19" s="32">
        <v>259</v>
      </c>
      <c r="E19" s="33" t="s">
        <v>391</v>
      </c>
    </row>
    <row r="20" spans="1:5" ht="15">
      <c r="A20" s="32">
        <v>20</v>
      </c>
      <c r="B20" s="32">
        <v>260</v>
      </c>
      <c r="C20" s="33" t="s">
        <v>392</v>
      </c>
      <c r="D20" s="32">
        <v>260</v>
      </c>
      <c r="E20" s="33" t="s">
        <v>393</v>
      </c>
    </row>
    <row r="21" spans="1:5" ht="15">
      <c r="A21" s="32">
        <v>21</v>
      </c>
      <c r="B21" s="32">
        <v>263</v>
      </c>
      <c r="C21" s="33" t="s">
        <v>394</v>
      </c>
      <c r="D21" s="32">
        <v>263</v>
      </c>
      <c r="E21" s="33" t="s">
        <v>395</v>
      </c>
    </row>
    <row r="22" spans="1:5" ht="15">
      <c r="A22" s="32">
        <v>22</v>
      </c>
      <c r="B22" s="32">
        <v>266</v>
      </c>
      <c r="C22" s="33" t="s">
        <v>396</v>
      </c>
      <c r="D22" s="32">
        <v>266</v>
      </c>
      <c r="E22" s="33" t="s">
        <v>397</v>
      </c>
    </row>
    <row r="23" spans="1:5" ht="15">
      <c r="A23" s="32">
        <v>24</v>
      </c>
      <c r="B23" s="32">
        <v>280</v>
      </c>
      <c r="C23" s="33" t="s">
        <v>398</v>
      </c>
      <c r="D23" s="32">
        <v>280</v>
      </c>
      <c r="E23" s="33" t="s">
        <v>399</v>
      </c>
    </row>
    <row r="24" spans="1:5" ht="15">
      <c r="A24" s="32">
        <v>25</v>
      </c>
      <c r="B24" s="32">
        <v>287</v>
      </c>
      <c r="C24" s="33" t="s">
        <v>400</v>
      </c>
      <c r="D24" s="32">
        <v>287</v>
      </c>
      <c r="E24" s="33" t="s">
        <v>401</v>
      </c>
    </row>
    <row r="25" spans="1:5" ht="15">
      <c r="A25" s="32">
        <v>26</v>
      </c>
      <c r="B25" s="32">
        <v>288</v>
      </c>
      <c r="C25" s="33" t="s">
        <v>402</v>
      </c>
      <c r="D25" s="32">
        <v>288</v>
      </c>
      <c r="E25" s="33" t="s">
        <v>403</v>
      </c>
    </row>
    <row r="26" spans="1:5" ht="15">
      <c r="A26" s="32">
        <v>27</v>
      </c>
      <c r="B26" s="32">
        <v>306</v>
      </c>
      <c r="C26" s="53" t="s">
        <v>447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404</v>
      </c>
      <c r="D27" s="32">
        <v>307</v>
      </c>
      <c r="E27" s="33" t="s">
        <v>405</v>
      </c>
    </row>
    <row r="28" spans="1:5" ht="15">
      <c r="A28" s="32">
        <v>29</v>
      </c>
      <c r="B28" s="32">
        <v>317</v>
      </c>
      <c r="C28" s="33" t="s">
        <v>406</v>
      </c>
      <c r="D28" s="32">
        <v>317</v>
      </c>
      <c r="E28" s="33" t="s">
        <v>407</v>
      </c>
    </row>
    <row r="29" spans="1:5" ht="15">
      <c r="A29" s="32">
        <v>30</v>
      </c>
      <c r="B29" s="32">
        <v>564</v>
      </c>
      <c r="C29" s="33" t="s">
        <v>408</v>
      </c>
      <c r="D29" s="32">
        <v>564</v>
      </c>
      <c r="E29" s="33" t="s">
        <v>409</v>
      </c>
    </row>
    <row r="30" spans="1:5" ht="15">
      <c r="A30" s="32">
        <v>31</v>
      </c>
      <c r="B30" s="32">
        <v>195</v>
      </c>
      <c r="C30" s="33" t="s">
        <v>410</v>
      </c>
      <c r="D30" s="32">
        <v>195</v>
      </c>
      <c r="E30" s="33" t="s">
        <v>411</v>
      </c>
    </row>
    <row r="31" spans="1:5" ht="15">
      <c r="A31" s="32">
        <v>32</v>
      </c>
      <c r="B31" s="32">
        <v>231</v>
      </c>
      <c r="C31" s="33" t="s">
        <v>414</v>
      </c>
      <c r="D31" s="32">
        <v>231</v>
      </c>
      <c r="E31" s="33" t="s">
        <v>415</v>
      </c>
    </row>
    <row r="32" spans="1:5" ht="15">
      <c r="A32" s="32">
        <v>33</v>
      </c>
      <c r="B32" s="32">
        <v>522</v>
      </c>
      <c r="C32" s="53" t="s">
        <v>445</v>
      </c>
      <c r="D32" s="32">
        <v>522</v>
      </c>
      <c r="E32" s="33" t="s">
        <v>416</v>
      </c>
    </row>
    <row r="33" spans="1:5" ht="15">
      <c r="A33" s="32">
        <v>34</v>
      </c>
      <c r="B33" s="32">
        <v>2</v>
      </c>
      <c r="C33" s="33" t="s">
        <v>417</v>
      </c>
      <c r="D33" s="32">
        <v>2</v>
      </c>
      <c r="E33" s="33" t="s">
        <v>418</v>
      </c>
    </row>
    <row r="34" spans="1:5" ht="15">
      <c r="A34" s="32">
        <v>35</v>
      </c>
      <c r="B34" s="32">
        <v>5</v>
      </c>
      <c r="C34" s="33" t="s">
        <v>419</v>
      </c>
      <c r="D34" s="32">
        <v>5</v>
      </c>
      <c r="E34" s="33" t="s">
        <v>420</v>
      </c>
    </row>
    <row r="35" spans="1:5" ht="15">
      <c r="A35" s="32">
        <v>36</v>
      </c>
      <c r="B35" s="33" t="s">
        <v>422</v>
      </c>
      <c r="C35" s="33" t="s">
        <v>421</v>
      </c>
      <c r="D35" s="53" t="s">
        <v>441</v>
      </c>
      <c r="E35" s="33" t="s">
        <v>423</v>
      </c>
    </row>
    <row r="36" spans="1:5" ht="15">
      <c r="A36" s="32">
        <v>37</v>
      </c>
      <c r="B36" s="33" t="s">
        <v>422</v>
      </c>
      <c r="C36" s="33" t="s">
        <v>424</v>
      </c>
      <c r="D36" s="53" t="s">
        <v>442</v>
      </c>
      <c r="E36" s="33" t="s">
        <v>425</v>
      </c>
    </row>
    <row r="37" spans="1:5" ht="15">
      <c r="A37" s="32">
        <v>38</v>
      </c>
      <c r="B37" s="54" t="s">
        <v>435</v>
      </c>
      <c r="C37" s="59" t="s">
        <v>436</v>
      </c>
      <c r="D37" s="54" t="s">
        <v>435</v>
      </c>
      <c r="E37" s="54" t="s">
        <v>440</v>
      </c>
    </row>
    <row r="38" spans="1:5" ht="15">
      <c r="A38" s="32">
        <v>39</v>
      </c>
      <c r="B38" s="33" t="s">
        <v>422</v>
      </c>
      <c r="C38" s="53" t="s">
        <v>428</v>
      </c>
      <c r="D38" s="53" t="s">
        <v>444</v>
      </c>
      <c r="E38" s="33" t="s">
        <v>429</v>
      </c>
    </row>
    <row r="39" spans="1:5" ht="15">
      <c r="A39" s="32">
        <v>40</v>
      </c>
      <c r="B39" s="55" t="s">
        <v>422</v>
      </c>
      <c r="C39" s="58" t="s">
        <v>426</v>
      </c>
      <c r="D39" s="60" t="s">
        <v>443</v>
      </c>
      <c r="E39" s="58" t="s">
        <v>427</v>
      </c>
    </row>
    <row r="40" spans="1:5" ht="15">
      <c r="A40" s="43">
        <v>41</v>
      </c>
      <c r="B40" s="56">
        <v>224</v>
      </c>
      <c r="C40" s="58" t="s">
        <v>430</v>
      </c>
      <c r="D40" s="56">
        <v>224</v>
      </c>
      <c r="E40" s="55" t="s">
        <v>431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17">
      <c r="A16" s="30" t="s">
        <v>305</v>
      </c>
    </row>
    <row r="17" spans="1:1" ht="17">
      <c r="A17" s="3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2020-11-05T10:21:41Z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